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 firstSheet="1" activeTab="1"/>
  </bookViews>
  <sheets>
    <sheet name="Form_44_" sheetId="1" r:id="rId1"/>
    <sheet name="BILL_28" sheetId="8" r:id="rId2"/>
    <sheet name="Sheet1" sheetId="4" state="hidden" r:id="rId3"/>
    <sheet name="TOTAL_BILL_AMOUNT" sheetId="7" r:id="rId4"/>
  </sheets>
  <definedNames>
    <definedName name="Attendence">Sheet1!#REF!</definedName>
    <definedName name="Attendences">Sheet1!$D$1:$D$3</definedName>
    <definedName name="Code">Sheet1!$A$1:$A$5</definedName>
    <definedName name="Date">Sheet1!$B$1:$B$31</definedName>
    <definedName name="_xlnm.Print_Area" localSheetId="0">Form_44_!$A$1:$AC$82</definedName>
    <definedName name="_xlnm.Print_Titles" localSheetId="0">Form_44_!$1:$8</definedName>
    <definedName name="Shift">Sheet1!#REF!</definedName>
  </definedNames>
  <calcPr calcId="125725" fullCalcOnLoad="1"/>
</workbook>
</file>

<file path=xl/calcChain.xml><?xml version="1.0" encoding="utf-8"?>
<calcChain xmlns="http://schemas.openxmlformats.org/spreadsheetml/2006/main">
  <c r="H29" i="8"/>
  <c r="H33"/>
  <c r="H11"/>
  <c r="H32"/>
  <c r="H31"/>
  <c r="H30"/>
  <c r="H24"/>
  <c r="H23"/>
  <c r="H22"/>
  <c r="H21"/>
  <c r="H20"/>
  <c r="H15"/>
  <c r="H14"/>
  <c r="H13"/>
  <c r="H12"/>
  <c r="H16"/>
  <c r="Z79" i="1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AA69"/>
  <c r="AB69"/>
  <c r="AA68"/>
  <c r="AB68"/>
  <c r="AA67"/>
  <c r="AB67"/>
  <c r="AA66"/>
  <c r="AB66"/>
  <c r="AA65"/>
  <c r="AB65"/>
  <c r="AA70"/>
  <c r="AB70"/>
  <c r="AA64"/>
  <c r="AB64"/>
  <c r="AA63"/>
  <c r="AB63"/>
  <c r="AA62"/>
  <c r="AB62"/>
  <c r="AA61"/>
  <c r="AB61"/>
  <c r="AA75"/>
  <c r="AB75"/>
  <c r="AA72"/>
  <c r="AB72"/>
  <c r="AA71"/>
  <c r="AB71"/>
  <c r="AA60"/>
  <c r="AB60"/>
  <c r="AB59"/>
  <c r="AA59"/>
  <c r="AA76"/>
  <c r="AB76"/>
  <c r="AA74"/>
  <c r="AB74"/>
  <c r="AA73"/>
  <c r="AB73"/>
  <c r="AA58"/>
  <c r="AB58"/>
  <c r="AA57"/>
  <c r="AB57"/>
  <c r="AA56"/>
  <c r="AB56"/>
  <c r="AA55"/>
  <c r="AB55"/>
  <c r="AA54"/>
  <c r="AB54"/>
  <c r="AA53"/>
  <c r="AB53"/>
  <c r="AA52"/>
  <c r="AB52"/>
  <c r="H25" i="8"/>
  <c r="H34"/>
  <c r="AA51" i="1"/>
  <c r="AB51"/>
  <c r="AA33"/>
  <c r="AB33"/>
  <c r="AA34"/>
  <c r="AB34"/>
  <c r="AA35"/>
  <c r="AB35"/>
  <c r="AA36"/>
  <c r="AB36"/>
  <c r="AA40"/>
  <c r="AB40"/>
  <c r="AA41"/>
  <c r="AB41"/>
  <c r="AA39"/>
  <c r="AB39"/>
  <c r="AA38"/>
  <c r="AB38"/>
  <c r="AA37"/>
  <c r="AB37"/>
  <c r="AA6"/>
  <c r="AA16"/>
  <c r="AA78"/>
  <c r="AB78"/>
  <c r="AA77"/>
  <c r="AB77"/>
  <c r="AA50"/>
  <c r="AB50"/>
  <c r="AA49"/>
  <c r="AB49"/>
  <c r="AA48"/>
  <c r="AB48"/>
  <c r="AA47"/>
  <c r="AB47"/>
  <c r="AA46"/>
  <c r="AB46"/>
  <c r="AA45"/>
  <c r="AB45"/>
  <c r="AA44"/>
  <c r="AB44"/>
  <c r="AA43"/>
  <c r="AB43"/>
  <c r="AA42"/>
  <c r="AB42"/>
  <c r="AA32"/>
  <c r="AB32"/>
  <c r="AA31"/>
  <c r="AB31"/>
  <c r="AA30"/>
  <c r="AB30"/>
  <c r="AA29"/>
  <c r="AB29"/>
  <c r="AA28"/>
  <c r="AB28"/>
  <c r="AA27"/>
  <c r="AB27"/>
  <c r="AA26"/>
  <c r="AB26"/>
  <c r="AA25"/>
  <c r="AB25"/>
  <c r="AA24"/>
  <c r="AB24"/>
  <c r="AA23"/>
  <c r="AB23"/>
  <c r="AA22"/>
  <c r="AB22"/>
  <c r="AA21"/>
  <c r="AB21"/>
  <c r="AA20"/>
  <c r="AB20"/>
  <c r="AA19"/>
  <c r="AB19"/>
  <c r="AA18"/>
  <c r="AB18"/>
  <c r="AA17"/>
  <c r="AB17"/>
  <c r="AB16"/>
  <c r="AA15"/>
  <c r="AB15"/>
  <c r="AA14"/>
  <c r="AB14"/>
  <c r="AA13"/>
  <c r="AB13"/>
  <c r="AA12"/>
  <c r="AB12"/>
  <c r="AA11"/>
  <c r="AB11"/>
  <c r="AA10"/>
  <c r="AA9"/>
  <c r="AA79"/>
  <c r="AB10"/>
  <c r="AB79"/>
  <c r="AB9"/>
</calcChain>
</file>

<file path=xl/sharedStrings.xml><?xml version="1.0" encoding="utf-8"?>
<sst xmlns="http://schemas.openxmlformats.org/spreadsheetml/2006/main" count="122" uniqueCount="100">
  <si>
    <t xml:space="preserve">çkfof/kd f'k{kk e.My] jktLFkku] tks/kiqj </t>
  </si>
  <si>
    <t>laLFkk dksM</t>
  </si>
  <si>
    <t>APR-MAY-2012</t>
  </si>
  <si>
    <t>laLFkk uke o iw.kZ irk</t>
  </si>
  <si>
    <t>TOTAL   PARI</t>
  </si>
  <si>
    <t>Employe  SIGNATURE</t>
  </si>
  <si>
    <t xml:space="preserve">TOTAL </t>
  </si>
  <si>
    <r>
      <t xml:space="preserve">çek.k i= %&amp; </t>
    </r>
    <r>
      <rPr>
        <sz val="12"/>
        <rFont val="Kruti Dev 010"/>
      </rPr>
      <t xml:space="preserve">
izekf.kr fd;k tkrk gS fd izkfof/kd f'k{kk e.My] tks/kiqj dh ijh{kk ckcr~ le; le; ij izlkfjr funsZ'kksa o ijh{kk v/kh{kd funsZ'k iqfLrdk dh ikyuk djrs gq, fu/kkZfjr ekin.M vuqlkj dkfeZdksa dh lsok,sa izkIr djrs gq,] ikfjJfed nkok] e.My funsZ'kkuqlkj vko';d foi=ksa dks layXu djrs gq, izLrqr fd;k x;k gSA </t>
    </r>
  </si>
  <si>
    <t>la;qDr funs'kd ¼jftLVªkj½]</t>
  </si>
  <si>
    <t xml:space="preserve">                                  dk;kZy;k/;{k</t>
  </si>
  <si>
    <t>fnukad</t>
  </si>
  <si>
    <t>iz/kkukpk;Z gLrk{;j e; lhy</t>
  </si>
  <si>
    <t>TOTAL AMOUNT</t>
  </si>
  <si>
    <t xml:space="preserve">e.My dk;kZy; ç;ksxkFkZ
çekf.kr ,oa ikfjr </t>
  </si>
  <si>
    <t>Sr
No</t>
  </si>
  <si>
    <r>
      <t xml:space="preserve">
No. 
</t>
    </r>
    <r>
      <rPr>
        <b/>
        <sz val="12"/>
        <rFont val="Kruti Dev 010"/>
      </rPr>
      <t xml:space="preserve">fnukad
</t>
    </r>
    <r>
      <rPr>
        <b/>
        <sz val="10"/>
        <rFont val="Kruti Dev 010"/>
      </rPr>
      <t xml:space="preserve">
</t>
    </r>
    <r>
      <rPr>
        <b/>
        <sz val="14"/>
        <rFont val="Kruti Dev 010"/>
      </rPr>
      <t>dqy jkf'k :Ik;s 
v{kjs :Ik;</t>
    </r>
  </si>
  <si>
    <t xml:space="preserve">---------------------------------------------------------------
---------------------------------------------------------------
---------------------------------------------------------------
---------------------------------------------------------------
</t>
  </si>
  <si>
    <t>C
O
D
E</t>
  </si>
  <si>
    <r>
      <t>TOTAL NO. OF ENROLLED STUDENTS</t>
    </r>
    <r>
      <rPr>
        <b/>
        <sz val="8"/>
        <rFont val="Symbol"/>
        <family val="1"/>
        <charset val="2"/>
      </rPr>
      <t></t>
    </r>
  </si>
  <si>
    <t>Extra</t>
  </si>
  <si>
    <t>&lt;--------------------------------  E X A M I N A T I O N   D A T E S --------------------------------&gt;</t>
  </si>
  <si>
    <t>Employe's Name &amp; 
Designation Abbrivation</t>
  </si>
  <si>
    <r>
      <t>¼2½ fnukad@ikjh okys dkWye esa mifLFkfr fnol@ikjh ds fnu</t>
    </r>
    <r>
      <rPr>
        <sz val="16"/>
        <rFont val="Kruti Dev 010"/>
      </rPr>
      <t xml:space="preserve"> </t>
    </r>
    <r>
      <rPr>
        <sz val="14"/>
        <color indexed="10"/>
        <rFont val="Kruti Dev 010"/>
      </rPr>
      <t>1] 2</t>
    </r>
    <r>
      <rPr>
        <sz val="12"/>
        <rFont val="Kruti Dev 010"/>
      </rPr>
      <t xml:space="preserve"> vafdr djsaA vuqifLFkfr ij</t>
    </r>
    <r>
      <rPr>
        <sz val="12"/>
        <color indexed="10"/>
        <rFont val="Kruti Dev 010"/>
      </rPr>
      <t xml:space="preserve"> </t>
    </r>
    <r>
      <rPr>
        <sz val="14"/>
        <color indexed="10"/>
        <rFont val="Kruti Dev 010"/>
      </rPr>
      <t>0</t>
    </r>
    <r>
      <rPr>
        <sz val="12"/>
        <rFont val="Kruti Dev 010"/>
      </rPr>
      <t xml:space="preserve"> vafdr djsa </t>
    </r>
    <r>
      <rPr>
        <sz val="12"/>
        <color indexed="10"/>
        <rFont val="Kruti Dev 010"/>
      </rPr>
      <t>¼;k dkWye [kkyh NksM+s½</t>
    </r>
    <r>
      <rPr>
        <sz val="12"/>
        <rFont val="Kruti Dev 010"/>
      </rPr>
      <t xml:space="preserve">A dqy ikjh o dqy jkf'k okys dkWye esas x.kuk Lor% gh gksxhA vr% bl dkWye esa viuh rjQ ls dqN vafdr ugha djsaA </t>
    </r>
  </si>
  <si>
    <r>
      <t xml:space="preserve">¼1½ dkWye dksM esa ijh{kk dsUnz v/kh{kd gsrq </t>
    </r>
    <r>
      <rPr>
        <sz val="12"/>
        <color indexed="10"/>
        <rFont val="Kruti Dev 010"/>
      </rPr>
      <t>11</t>
    </r>
    <r>
      <rPr>
        <sz val="12"/>
        <rFont val="Kruti Dev 010"/>
      </rPr>
      <t xml:space="preserve">] vfrfjDr ijh{kk dsUnz v/kh{kd gsrq </t>
    </r>
    <r>
      <rPr>
        <sz val="12"/>
        <color indexed="10"/>
        <rFont val="Kruti Dev 010"/>
      </rPr>
      <t>12</t>
    </r>
    <r>
      <rPr>
        <sz val="12"/>
        <rFont val="Kruti Dev 010"/>
      </rPr>
      <t xml:space="preserve">] ijh{kk oh{kd gsrq </t>
    </r>
    <r>
      <rPr>
        <sz val="12"/>
        <color indexed="10"/>
        <rFont val="Kruti Dev 010"/>
      </rPr>
      <t>13</t>
    </r>
    <r>
      <rPr>
        <sz val="12"/>
        <rFont val="Kruti Dev 010"/>
      </rPr>
      <t xml:space="preserve">] ea=kyf;d </t>
    </r>
    <r>
      <rPr>
        <sz val="12"/>
        <color indexed="10"/>
        <rFont val="Kruti Dev 010"/>
      </rPr>
      <t>14</t>
    </r>
    <r>
      <rPr>
        <sz val="12"/>
        <rFont val="Kruti Dev 010"/>
      </rPr>
      <t xml:space="preserve"> o prqFkZ Js.kh deZpkjh gsrq </t>
    </r>
    <r>
      <rPr>
        <sz val="12"/>
        <color indexed="10"/>
        <rFont val="Kruti Dev 010"/>
      </rPr>
      <t>15</t>
    </r>
    <r>
      <rPr>
        <sz val="12"/>
        <rFont val="Kruti Dev 010"/>
      </rPr>
      <t xml:space="preserve"> vafdr djsaA bUgsa dzekuqlkj </t>
    </r>
    <r>
      <rPr>
        <sz val="12"/>
        <color indexed="10"/>
        <rFont val="Kruti Dev 010"/>
      </rPr>
      <t>100] 75] 70] 40 o 30</t>
    </r>
    <r>
      <rPr>
        <sz val="12"/>
        <rFont val="Kruti Dev 010"/>
      </rPr>
      <t xml:space="preserve"> izfr ikjh ekuns; ns; gS A</t>
    </r>
  </si>
  <si>
    <t xml:space="preserve">çkfof/kd f'k{kk e.My] jktLFkku }kjk vk;ksftr ijh{kk gsrq dk;Zjr vf/kdkjh @ deZpkfj;ksa 
ds ijh{kk ikfjJfed foi= </t>
  </si>
  <si>
    <t xml:space="preserve">izkfof/kd f'k{kk e.My]jktLFkku]tks/kiqj </t>
  </si>
  <si>
    <t>ladfyr Hkqxrku fooj.k çi=</t>
  </si>
  <si>
    <t xml:space="preserve"> EXAM MAY 2012</t>
  </si>
  <si>
    <t>laLFkku dk uke o iw.kZ irk %</t>
  </si>
  <si>
    <t>`'kgj@ xkoa dk uke</t>
  </si>
  <si>
    <t>laLFkku dksM</t>
  </si>
  <si>
    <t>iqfyl Fkkuk {ks=</t>
  </si>
  <si>
    <t>fiu dksM</t>
  </si>
  <si>
    <t>ftyk</t>
  </si>
  <si>
    <t>Qksu uEcj ysaM ykbZu</t>
  </si>
  <si>
    <t>laLFkk iz/kku uke</t>
  </si>
  <si>
    <t>bZ@esy</t>
  </si>
  <si>
    <t>laLFkk iz/kku eksckbZy u-</t>
  </si>
  <si>
    <t>laLFkku cSad dk uke</t>
  </si>
  <si>
    <t>ys[kkdkj uke</t>
  </si>
  <si>
    <t>cSad vkbZ,Qlh dksM</t>
  </si>
  <si>
    <t>ys[kkdkj eksckbZy u-</t>
  </si>
  <si>
    <t>[kkrk la[;k</t>
  </si>
  <si>
    <t>mRrj iqfLrdk Hk.Mkj vo'ks"k la[;k</t>
  </si>
  <si>
    <t>dqy nkok jkf'k</t>
  </si>
  <si>
    <r>
      <t xml:space="preserve">izek.k i=  % 
1- izekf.kr fd;k tkrk gS fd izkfof/kd f'k{kk e.My] tks/kiqj dh ijh{kk ckcr~ le; le; ij izlkfjr funsZ'kksa dh ikyuk djrs gq, fu/kkZfjr ekin.M vuqlkj lS)kfUrd] çk;ksfxd o izkstsDV ijh{kk gsrq dkfeZdksa dh lsok,sa izkIr dj ikfjJfed nkok izi= 28 o 44 esa e.My funsZ'kkuqlkj vko';d foi=ksa dks layXu djrs gq, izLrqr fd;k x;k gSA mDr izi=ksa 28 o 44 ds vk/kkj ij izR;sd vf/kdkjh@ dkfeZd dks ns; dqy aHkqxrku jkf'k ladfyr dh xbZ gSA ijh{kk dsUnz v/kh{kd gsrq 11] vfrfjDr ijh{kk dsUnz v/kh{kd gsrq 12] ijh{kk oh{kd gsrq 13] ea=kyf;d 14 o prqFkZ Js.kh deZpkjh gsrq 15 vafdr djsaA 
2- ladfyr Hkqxrku fooj.k izi=] izi= 28 o 44 </t>
    </r>
    <r>
      <rPr>
        <sz val="11"/>
        <rFont val="Times New Roman"/>
        <family val="1"/>
      </rPr>
      <t xml:space="preserve">Excel Format (Times New Roman Font) </t>
    </r>
    <r>
      <rPr>
        <sz val="11"/>
        <rFont val="Kruti Dev 010"/>
      </rPr>
      <t xml:space="preserve">esa QhM dj e.My dk;kZy; dks gkMZ dkWih o lkW¶V dkWih ¼lhMh½ esa izLrqr djuk gSA ckg~; ijh{kd ftudk Hkqxrku vfuok;Z gksus ds dkj.k rRdky dk;kZy; vU; dks"k ls dj fn;k x;k gS] dks fo'ks"k fooj.k esa vafdr dj fn;k x;k gSA vr% mDr Hkqxrku laLFkk ds cSad [kkrk esa djus dk Je djkosaA ladfyr Hkqxrku fooj.k esa leLr lwpuk </t>
    </r>
    <r>
      <rPr>
        <sz val="11"/>
        <rFont val="Times New Roman"/>
        <family val="1"/>
      </rPr>
      <t>English Capital Letter</t>
    </r>
    <r>
      <rPr>
        <sz val="11"/>
        <rFont val="Kruti Dev 010"/>
      </rPr>
      <t xml:space="preserve"> esa usV cSafdax [kkrk fooj.k ls feyku dj </t>
    </r>
    <r>
      <rPr>
        <sz val="11"/>
        <rFont val="Times New Roman"/>
        <family val="1"/>
      </rPr>
      <t>English Letters</t>
    </r>
    <r>
      <rPr>
        <sz val="11"/>
        <rFont val="Kruti Dev 010"/>
      </rPr>
      <t xml:space="preserve"> esa vafdr fd, tkus gSaA</t>
    </r>
  </si>
  <si>
    <t>Inst. Code</t>
  </si>
  <si>
    <t>Employe Name</t>
  </si>
  <si>
    <t>Employe Address</t>
  </si>
  <si>
    <t xml:space="preserve"> Bank Name</t>
  </si>
  <si>
    <t>Bank Branch &amp; City</t>
  </si>
  <si>
    <t>IFSC Code</t>
  </si>
  <si>
    <t>Account Number</t>
  </si>
  <si>
    <t>Bill 28 Amount</t>
  </si>
  <si>
    <t>Bill 44 Amount</t>
  </si>
  <si>
    <t>TOTAL</t>
  </si>
  <si>
    <t>Remarks</t>
  </si>
  <si>
    <t>Principal Signature &amp; Seal</t>
  </si>
  <si>
    <t>FORM 28</t>
  </si>
  <si>
    <t xml:space="preserve">çkfof/kd f'k{kk e.My] jktLFkku }kjk vk;ksftr çk;ksfxd ijh{kk gsrq dk;Zjr vf/kdkjh @ deZpkfj;ksa ds 
ijh{kk ikfjJfed foi= </t>
  </si>
  <si>
    <t>çsf"kfr</t>
  </si>
  <si>
    <t>% la;qDr funs'kd ¼xksiuh;½] çkfof/kd f'k{kk e.My] jktLFkku] tks/kiqj</t>
  </si>
  <si>
    <t>izs"kd laLFkku dk uke o iw.kZ irk</t>
  </si>
  <si>
    <t>Qksu ¼eksck-½</t>
  </si>
  <si>
    <t>¼izk;ksfxd ijh{kk QkeZ 28½  izk;ksfxd ,oa okbZokoklh ijh{kk</t>
  </si>
  <si>
    <t>ckâ; ijh{kd</t>
  </si>
  <si>
    <t>vkarfjd ijh{kd</t>
  </si>
  <si>
    <t>SIGNATURE</t>
  </si>
  <si>
    <r>
      <t xml:space="preserve">17 </t>
    </r>
    <r>
      <rPr>
        <b/>
        <sz val="8"/>
        <color indexed="48"/>
        <rFont val="Arial"/>
        <family val="2"/>
      </rPr>
      <t>@ 15</t>
    </r>
  </si>
  <si>
    <r>
      <t xml:space="preserve">18 </t>
    </r>
    <r>
      <rPr>
        <b/>
        <sz val="8"/>
        <color indexed="48"/>
        <rFont val="Arial"/>
        <family val="2"/>
      </rPr>
      <t>@ 15</t>
    </r>
  </si>
  <si>
    <t>Ø-l-</t>
  </si>
  <si>
    <t>fo"k; dksM</t>
  </si>
  <si>
    <t>uke dkfeZd</t>
  </si>
  <si>
    <t>in dksM</t>
  </si>
  <si>
    <t xml:space="preserve"> Nk= la[;k</t>
  </si>
  <si>
    <t>dk;Z fnol</t>
  </si>
  <si>
    <t>jkf'k</t>
  </si>
  <si>
    <t>TOTAL  28  A.</t>
  </si>
  <si>
    <t>Ikjh{kk dsUnz v/kh{kd</t>
  </si>
  <si>
    <t>VsDuhf'k;u</t>
  </si>
  <si>
    <t xml:space="preserve"> ysc vVs</t>
  </si>
  <si>
    <r>
      <t xml:space="preserve">11 </t>
    </r>
    <r>
      <rPr>
        <b/>
        <sz val="8"/>
        <color indexed="48"/>
        <rFont val="Arial"/>
        <family val="2"/>
      </rPr>
      <t>@ 100</t>
    </r>
  </si>
  <si>
    <r>
      <t xml:space="preserve">21 </t>
    </r>
    <r>
      <rPr>
        <b/>
        <sz val="8"/>
        <color indexed="48"/>
        <rFont val="Arial"/>
        <family val="2"/>
      </rPr>
      <t>@  18</t>
    </r>
  </si>
  <si>
    <r>
      <t xml:space="preserve">22 </t>
    </r>
    <r>
      <rPr>
        <b/>
        <sz val="8"/>
        <color indexed="48"/>
        <rFont val="Arial"/>
        <family val="2"/>
      </rPr>
      <t>@ 12</t>
    </r>
  </si>
  <si>
    <t>dqy ikjh</t>
  </si>
  <si>
    <t xml:space="preserve">dk;Z fnukad    fo"k; dksM </t>
  </si>
  <si>
    <t>TOTAL  28  B.</t>
  </si>
  <si>
    <t>¼ijh{kk 28½ izkstsDV ijh{kk</t>
  </si>
  <si>
    <t>ckâ; izkstsDV ijh{kd</t>
  </si>
  <si>
    <t>vkarfjd izkstsDV ijh{kd</t>
  </si>
  <si>
    <r>
      <t xml:space="preserve">19 </t>
    </r>
    <r>
      <rPr>
        <b/>
        <sz val="8"/>
        <color indexed="48"/>
        <rFont val="Arial"/>
        <family val="2"/>
      </rPr>
      <t>@ 15</t>
    </r>
  </si>
  <si>
    <r>
      <t xml:space="preserve">20 </t>
    </r>
    <r>
      <rPr>
        <b/>
        <sz val="8"/>
        <color indexed="48"/>
        <rFont val="Arial"/>
        <family val="2"/>
      </rPr>
      <t>@ 15</t>
    </r>
  </si>
  <si>
    <t>czkap</t>
  </si>
  <si>
    <t>dk;Z fnukaad</t>
  </si>
  <si>
    <t>TOTAL  28 C</t>
  </si>
  <si>
    <t>GRAND TOTAL  28 (A+B+C)</t>
  </si>
  <si>
    <r>
      <t>No.</t>
    </r>
    <r>
      <rPr>
        <b/>
        <sz val="14"/>
        <rFont val="Kruti Dev 010"/>
      </rPr>
      <t xml:space="preserve">                    </t>
    </r>
    <r>
      <rPr>
        <b/>
        <u/>
        <sz val="14"/>
        <rFont val="Kruti Dev 010"/>
      </rPr>
      <t xml:space="preserve">e.My dk;kZy; ç;ksxkFkZ
</t>
    </r>
    <r>
      <rPr>
        <b/>
        <sz val="12"/>
        <rFont val="Kruti Dev 010"/>
      </rPr>
      <t>fnukad</t>
    </r>
    <r>
      <rPr>
        <b/>
        <sz val="14"/>
        <rFont val="Kruti Dev 010"/>
      </rPr>
      <t xml:space="preserve">                       </t>
    </r>
    <r>
      <rPr>
        <b/>
        <u/>
        <sz val="14"/>
        <rFont val="Kruti Dev 010"/>
      </rPr>
      <t>çekf.kr ,oa ikfjr</t>
    </r>
    <r>
      <rPr>
        <b/>
        <sz val="14"/>
        <rFont val="Kruti Dev 010"/>
      </rPr>
      <t xml:space="preserve"> 
dqy jkf'k :Ik;s ----------------------------------------------------------
v{kjs :Ik;s -----------------------------------------------------------------
</t>
    </r>
  </si>
  <si>
    <r>
      <t xml:space="preserve">çek.k i= %&amp; </t>
    </r>
    <r>
      <rPr>
        <sz val="10"/>
        <rFont val="Kruti Dev 010"/>
      </rPr>
      <t xml:space="preserve">
izekf.kr fd;k tkrk gS fd izkfof/kd f'k{kk e.My] tks/kiqj dh ijh{kk ckcr~ le; le; ij izlkfjr funsZ'kksa dh ikyuk djrs gq, fu/kkZfjr ekin.M vuqlkj çk;ksfxd o izkstsDV ijh{kk gsrq dkfeZdksa dh lsok,sa izkIr dj ikfjJfed nkok] e.My funsZ'kkuqlkj vko';d foi=ksa dks layXu djrs gq, izLrqr fd;k x;k gSA </t>
    </r>
  </si>
  <si>
    <t>la;qDr funs'kd ¼xksiuh;½]</t>
  </si>
  <si>
    <t>dk;kZy;k/;{k</t>
  </si>
</sst>
</file>

<file path=xl/styles.xml><?xml version="1.0" encoding="utf-8"?>
<styleSheet xmlns="http://schemas.openxmlformats.org/spreadsheetml/2006/main">
  <numFmts count="1">
    <numFmt numFmtId="164" formatCode="0;[Red]0"/>
  </numFmts>
  <fonts count="53">
    <font>
      <sz val="10"/>
      <name val="Arial"/>
    </font>
    <font>
      <b/>
      <sz val="16"/>
      <name val="Kruti Dev 010"/>
    </font>
    <font>
      <b/>
      <sz val="14"/>
      <name val="Kruti Dev 010"/>
    </font>
    <font>
      <sz val="20"/>
      <name val="Arial"/>
      <family val="2"/>
    </font>
    <font>
      <sz val="12"/>
      <name val="Kruti Dev 010"/>
    </font>
    <font>
      <sz val="12"/>
      <name val="Arial"/>
      <family val="2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4"/>
      <color indexed="48"/>
      <name val="Times New Roman"/>
      <family val="1"/>
    </font>
    <font>
      <sz val="8"/>
      <color indexed="48"/>
      <name val="Times New Roman"/>
      <family val="1"/>
    </font>
    <font>
      <b/>
      <u/>
      <sz val="14"/>
      <name val="Kruti Dev 010"/>
    </font>
    <font>
      <b/>
      <sz val="12"/>
      <name val="Kruti Dev 010"/>
    </font>
    <font>
      <sz val="16"/>
      <name val="Arial"/>
      <family val="2"/>
    </font>
    <font>
      <sz val="8"/>
      <name val="Kruti Dev 010"/>
    </font>
    <font>
      <sz val="10"/>
      <name val="Times New Roman"/>
      <family val="1"/>
    </font>
    <font>
      <b/>
      <sz val="10"/>
      <name val="Cambria"/>
      <family val="1"/>
    </font>
    <font>
      <b/>
      <sz val="10"/>
      <name val="Kruti Dev 010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8"/>
      <name val="Times"/>
      <family val="1"/>
    </font>
    <font>
      <b/>
      <sz val="8"/>
      <name val="Symbol"/>
      <family val="1"/>
      <charset val="2"/>
    </font>
    <font>
      <sz val="12"/>
      <color indexed="10"/>
      <name val="Kruti Dev 010"/>
    </font>
    <font>
      <sz val="9"/>
      <name val="Times New Roman"/>
      <family val="1"/>
    </font>
    <font>
      <sz val="8"/>
      <name val="Times New Roman"/>
      <family val="1"/>
    </font>
    <font>
      <sz val="16"/>
      <name val="Kruti Dev 010"/>
    </font>
    <font>
      <sz val="14"/>
      <color indexed="10"/>
      <name val="Kruti Dev 010"/>
    </font>
    <font>
      <b/>
      <sz val="8"/>
      <name val="Arial"/>
      <family val="2"/>
    </font>
    <font>
      <b/>
      <sz val="20"/>
      <name val="Kruti Dev 010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1"/>
      <name val="Kruti Dev 010"/>
    </font>
    <font>
      <sz val="14"/>
      <name val="Kruti Dev 010"/>
    </font>
    <font>
      <sz val="11"/>
      <name val="Kruti Dev 010"/>
    </font>
    <font>
      <sz val="11"/>
      <name val="Times New Roman"/>
      <family val="1"/>
    </font>
    <font>
      <sz val="10"/>
      <name val="Kruti Dev 010"/>
    </font>
    <font>
      <b/>
      <sz val="14"/>
      <name val="Times New Roman"/>
      <family val="1"/>
    </font>
    <font>
      <b/>
      <sz val="18"/>
      <name val="Arial"/>
      <family val="2"/>
    </font>
    <font>
      <b/>
      <sz val="14"/>
      <color indexed="48"/>
      <name val="Kruti Dev 010"/>
    </font>
    <font>
      <sz val="10"/>
      <color indexed="48"/>
      <name val="Kruti Dev 010"/>
    </font>
    <font>
      <b/>
      <sz val="14"/>
      <color indexed="48"/>
      <name val="Arial"/>
      <family val="2"/>
    </font>
    <font>
      <b/>
      <sz val="8"/>
      <color indexed="48"/>
      <name val="Arial"/>
      <family val="2"/>
    </font>
    <font>
      <sz val="14"/>
      <color indexed="48"/>
      <name val="Kruti Dev 010"/>
    </font>
    <font>
      <sz val="16"/>
      <name val="Arial"/>
      <family val="2"/>
    </font>
    <font>
      <b/>
      <sz val="16"/>
      <color indexed="10"/>
      <name val="Times New Roman"/>
      <family val="1"/>
    </font>
    <font>
      <b/>
      <sz val="16"/>
      <color indexed="48"/>
      <name val="Times New Roman"/>
      <family val="1"/>
    </font>
    <font>
      <sz val="16"/>
      <color indexed="48"/>
      <name val="Kruti Dev 010"/>
    </font>
    <font>
      <sz val="12"/>
      <color indexed="48"/>
      <name val="Kruti Dev 010"/>
    </font>
    <font>
      <sz val="14"/>
      <color indexed="10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16" fillId="0" borderId="1" xfId="0" applyFont="1" applyBorder="1" applyAlignment="1">
      <alignment horizontal="left"/>
    </xf>
    <xf numFmtId="0" fontId="9" fillId="0" borderId="0" xfId="0" applyFont="1" applyProtection="1"/>
    <xf numFmtId="0" fontId="1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164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Protection="1"/>
    <xf numFmtId="0" fontId="26" fillId="3" borderId="11" xfId="0" applyFont="1" applyFill="1" applyBorder="1" applyAlignment="1" applyProtection="1">
      <alignment horizontal="left" vertical="center" wrapText="1"/>
      <protection locked="0"/>
    </xf>
    <xf numFmtId="0" fontId="26" fillId="3" borderId="12" xfId="0" applyFont="1" applyFill="1" applyBorder="1" applyAlignment="1" applyProtection="1">
      <alignment horizontal="left" vertical="center" wrapText="1"/>
      <protection locked="0"/>
    </xf>
    <xf numFmtId="0" fontId="26" fillId="3" borderId="13" xfId="0" applyFont="1" applyFill="1" applyBorder="1" applyAlignment="1" applyProtection="1">
      <alignment horizontal="left" vertical="center" wrapText="1"/>
      <protection locked="0"/>
    </xf>
    <xf numFmtId="164" fontId="27" fillId="0" borderId="14" xfId="0" applyNumberFormat="1" applyFont="1" applyBorder="1" applyAlignment="1" applyProtection="1">
      <alignment horizontal="center" vertical="center" wrapText="1"/>
      <protection locked="0"/>
    </xf>
    <xf numFmtId="164" fontId="27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164" fontId="10" fillId="2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164" fontId="27" fillId="0" borderId="15" xfId="0" applyNumberFormat="1" applyFont="1" applyBorder="1" applyAlignment="1" applyProtection="1">
      <alignment horizontal="center" vertical="center" wrapText="1"/>
    </xf>
    <xf numFmtId="164" fontId="27" fillId="0" borderId="20" xfId="0" applyNumberFormat="1" applyFont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164" fontId="22" fillId="2" borderId="15" xfId="0" applyNumberFormat="1" applyFont="1" applyFill="1" applyBorder="1" applyAlignment="1" applyProtection="1">
      <alignment horizontal="center" vertical="center" wrapText="1"/>
    </xf>
    <xf numFmtId="164" fontId="22" fillId="2" borderId="20" xfId="0" applyNumberFormat="1" applyFont="1" applyFill="1" applyBorder="1" applyAlignment="1" applyProtection="1">
      <alignment horizontal="center" vertical="center" wrapText="1"/>
    </xf>
    <xf numFmtId="164" fontId="9" fillId="2" borderId="14" xfId="0" applyNumberFormat="1" applyFont="1" applyFill="1" applyBorder="1" applyAlignment="1" applyProtection="1">
      <alignment horizontal="center" vertical="center" wrapText="1"/>
    </xf>
    <xf numFmtId="164" fontId="30" fillId="2" borderId="20" xfId="0" applyNumberFormat="1" applyFont="1" applyFill="1" applyBorder="1" applyAlignment="1" applyProtection="1">
      <alignment horizontal="center" vertical="center" wrapText="1"/>
    </xf>
    <xf numFmtId="164" fontId="32" fillId="0" borderId="21" xfId="0" applyNumberFormat="1" applyFont="1" applyBorder="1" applyAlignment="1" applyProtection="1">
      <alignment horizontal="center" vertical="center"/>
      <protection locked="0"/>
    </xf>
    <xf numFmtId="164" fontId="32" fillId="0" borderId="22" xfId="0" applyNumberFormat="1" applyFont="1" applyBorder="1" applyAlignment="1" applyProtection="1">
      <alignment horizontal="center" vertical="center"/>
      <protection locked="0"/>
    </xf>
    <xf numFmtId="164" fontId="32" fillId="0" borderId="23" xfId="0" applyNumberFormat="1" applyFont="1" applyBorder="1" applyAlignment="1" applyProtection="1">
      <alignment horizontal="center" vertical="center"/>
      <protection locked="0"/>
    </xf>
    <xf numFmtId="164" fontId="32" fillId="0" borderId="6" xfId="0" applyNumberFormat="1" applyFont="1" applyBorder="1" applyAlignment="1" applyProtection="1">
      <alignment horizontal="center" vertical="center"/>
      <protection locked="0"/>
    </xf>
    <xf numFmtId="164" fontId="32" fillId="0" borderId="24" xfId="0" applyNumberFormat="1" applyFont="1" applyBorder="1" applyAlignment="1" applyProtection="1">
      <alignment horizontal="center" vertical="center"/>
      <protection locked="0"/>
    </xf>
    <xf numFmtId="164" fontId="32" fillId="0" borderId="25" xfId="0" applyNumberFormat="1" applyFont="1" applyBorder="1" applyAlignment="1" applyProtection="1">
      <alignment horizontal="center" vertical="center"/>
      <protection locked="0"/>
    </xf>
    <xf numFmtId="164" fontId="32" fillId="0" borderId="26" xfId="0" applyNumberFormat="1" applyFont="1" applyBorder="1" applyAlignment="1" applyProtection="1">
      <alignment horizontal="center" vertical="center"/>
      <protection locked="0"/>
    </xf>
    <xf numFmtId="164" fontId="32" fillId="0" borderId="27" xfId="0" applyNumberFormat="1" applyFont="1" applyBorder="1" applyAlignment="1" applyProtection="1">
      <alignment horizontal="center" vertical="center"/>
      <protection locked="0"/>
    </xf>
    <xf numFmtId="164" fontId="32" fillId="0" borderId="28" xfId="0" applyNumberFormat="1" applyFont="1" applyBorder="1" applyAlignment="1" applyProtection="1">
      <alignment horizontal="center" vertical="center"/>
      <protection locked="0"/>
    </xf>
    <xf numFmtId="164" fontId="33" fillId="2" borderId="29" xfId="0" applyNumberFormat="1" applyFont="1" applyFill="1" applyBorder="1" applyAlignment="1" applyProtection="1">
      <alignment horizontal="center" vertical="center"/>
      <protection hidden="1"/>
    </xf>
    <xf numFmtId="164" fontId="33" fillId="2" borderId="25" xfId="0" applyNumberFormat="1" applyFont="1" applyFill="1" applyBorder="1" applyAlignment="1" applyProtection="1">
      <alignment horizontal="center" vertical="center"/>
      <protection hidden="1"/>
    </xf>
    <xf numFmtId="164" fontId="33" fillId="2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24" xfId="0" applyFont="1" applyBorder="1" applyAlignment="1">
      <alignment horizontal="center"/>
    </xf>
    <xf numFmtId="0" fontId="35" fillId="0" borderId="24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 applyProtection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 vertical="center" wrapText="1"/>
    </xf>
    <xf numFmtId="49" fontId="21" fillId="3" borderId="24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0" fillId="0" borderId="0" xfId="0" applyBorder="1"/>
    <xf numFmtId="0" fontId="0" fillId="0" borderId="24" xfId="0" applyBorder="1"/>
    <xf numFmtId="0" fontId="20" fillId="0" borderId="0" xfId="0" applyFont="1"/>
    <xf numFmtId="0" fontId="38" fillId="0" borderId="0" xfId="0" applyFont="1"/>
    <xf numFmtId="0" fontId="1" fillId="0" borderId="24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/>
    </xf>
    <xf numFmtId="0" fontId="2" fillId="0" borderId="24" xfId="0" applyFont="1" applyBorder="1" applyAlignment="1" applyProtection="1"/>
    <xf numFmtId="0" fontId="35" fillId="0" borderId="24" xfId="0" applyFont="1" applyBorder="1" applyProtection="1"/>
    <xf numFmtId="0" fontId="38" fillId="0" borderId="24" xfId="0" applyFont="1" applyBorder="1" applyProtection="1"/>
    <xf numFmtId="0" fontId="34" fillId="0" borderId="24" xfId="0" applyFont="1" applyBorder="1" applyAlignment="1" applyProtection="1"/>
    <xf numFmtId="0" fontId="0" fillId="0" borderId="24" xfId="0" applyBorder="1" applyAlignment="1" applyProtection="1"/>
    <xf numFmtId="0" fontId="4" fillId="0" borderId="24" xfId="0" applyFont="1" applyBorder="1" applyAlignment="1" applyProtection="1">
      <alignment horizontal="center"/>
    </xf>
    <xf numFmtId="0" fontId="35" fillId="0" borderId="24" xfId="0" applyFont="1" applyBorder="1" applyAlignment="1" applyProtection="1"/>
    <xf numFmtId="0" fontId="42" fillId="2" borderId="24" xfId="0" applyFont="1" applyFill="1" applyBorder="1" applyAlignment="1" applyProtection="1">
      <alignment horizontal="center" vertical="center" wrapText="1"/>
      <protection hidden="1"/>
    </xf>
    <xf numFmtId="0" fontId="42" fillId="2" borderId="31" xfId="0" applyFont="1" applyFill="1" applyBorder="1" applyAlignment="1" applyProtection="1">
      <alignment horizontal="center" vertical="center" wrapText="1"/>
      <protection hidden="1"/>
    </xf>
    <xf numFmtId="0" fontId="43" fillId="2" borderId="24" xfId="0" applyFont="1" applyFill="1" applyBorder="1" applyAlignment="1" applyProtection="1">
      <alignment horizontal="center"/>
      <protection hidden="1"/>
    </xf>
    <xf numFmtId="0" fontId="43" fillId="2" borderId="31" xfId="0" applyFont="1" applyFill="1" applyBorder="1" applyAlignment="1" applyProtection="1">
      <alignment horizontal="center"/>
      <protection hidden="1"/>
    </xf>
    <xf numFmtId="0" fontId="45" fillId="2" borderId="27" xfId="0" applyFont="1" applyFill="1" applyBorder="1" applyAlignment="1" applyProtection="1">
      <alignment horizontal="center" vertical="center"/>
      <protection hidden="1"/>
    </xf>
    <xf numFmtId="0" fontId="45" fillId="2" borderId="19" xfId="0" applyFont="1" applyFill="1" applyBorder="1" applyAlignment="1" applyProtection="1">
      <alignment horizontal="center"/>
      <protection hidden="1"/>
    </xf>
    <xf numFmtId="0" fontId="0" fillId="0" borderId="24" xfId="0" applyBorder="1" applyProtection="1"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/>
      <protection locked="0"/>
    </xf>
    <xf numFmtId="0" fontId="35" fillId="0" borderId="24" xfId="0" applyFont="1" applyBorder="1" applyAlignment="1" applyProtection="1">
      <alignment horizontal="center"/>
      <protection locked="0"/>
    </xf>
    <xf numFmtId="0" fontId="35" fillId="0" borderId="24" xfId="0" applyFont="1" applyBorder="1" applyAlignment="1" applyProtection="1">
      <protection locked="0"/>
    </xf>
    <xf numFmtId="0" fontId="47" fillId="2" borderId="31" xfId="0" applyFont="1" applyFill="1" applyBorder="1" applyAlignment="1" applyProtection="1">
      <alignment horizontal="center"/>
      <protection hidden="1"/>
    </xf>
    <xf numFmtId="0" fontId="11" fillId="2" borderId="31" xfId="0" applyFont="1" applyFill="1" applyBorder="1" applyAlignment="1" applyProtection="1">
      <protection hidden="1"/>
    </xf>
    <xf numFmtId="0" fontId="11" fillId="2" borderId="18" xfId="0" applyFont="1" applyFill="1" applyBorder="1" applyAlignment="1" applyProtection="1">
      <protection hidden="1"/>
    </xf>
    <xf numFmtId="0" fontId="11" fillId="2" borderId="32" xfId="0" applyFont="1" applyFill="1" applyBorder="1" applyAlignment="1" applyProtection="1">
      <protection hidden="1"/>
    </xf>
    <xf numFmtId="0" fontId="48" fillId="2" borderId="31" xfId="0" applyFont="1" applyFill="1" applyBorder="1" applyAlignment="1" applyProtection="1">
      <alignment horizontal="center"/>
      <protection hidden="1"/>
    </xf>
    <xf numFmtId="0" fontId="42" fillId="2" borderId="24" xfId="0" applyFont="1" applyFill="1" applyBorder="1" applyAlignment="1" applyProtection="1">
      <alignment horizontal="center" vertical="top" wrapText="1"/>
      <protection hidden="1"/>
    </xf>
    <xf numFmtId="0" fontId="49" fillId="2" borderId="27" xfId="0" applyFont="1" applyFill="1" applyBorder="1" applyAlignment="1" applyProtection="1">
      <alignment horizontal="center" vertical="center"/>
      <protection hidden="1"/>
    </xf>
    <xf numFmtId="0" fontId="45" fillId="2" borderId="33" xfId="0" applyFont="1" applyFill="1" applyBorder="1" applyAlignment="1" applyProtection="1">
      <alignment horizontal="center"/>
      <protection hidden="1"/>
    </xf>
    <xf numFmtId="0" fontId="50" fillId="2" borderId="24" xfId="0" applyFont="1" applyFill="1" applyBorder="1" applyAlignment="1" applyProtection="1">
      <protection hidden="1"/>
    </xf>
    <xf numFmtId="0" fontId="35" fillId="0" borderId="31" xfId="0" applyFont="1" applyBorder="1" applyAlignment="1" applyProtection="1">
      <alignment horizontal="center"/>
      <protection locked="0"/>
    </xf>
    <xf numFmtId="0" fontId="38" fillId="0" borderId="31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center" vertical="center"/>
      <protection locked="0"/>
    </xf>
    <xf numFmtId="0" fontId="50" fillId="2" borderId="27" xfId="0" applyFont="1" applyFill="1" applyBorder="1" applyAlignment="1" applyProtection="1">
      <alignment horizontal="center" vertical="center"/>
      <protection hidden="1"/>
    </xf>
    <xf numFmtId="0" fontId="50" fillId="2" borderId="27" xfId="0" applyFont="1" applyFill="1" applyBorder="1" applyAlignment="1" applyProtection="1">
      <alignment horizontal="left" vertical="center"/>
      <protection hidden="1"/>
    </xf>
    <xf numFmtId="0" fontId="0" fillId="0" borderId="24" xfId="0" applyBorder="1" applyProtection="1"/>
    <xf numFmtId="0" fontId="17" fillId="0" borderId="27" xfId="0" applyFont="1" applyBorder="1" applyAlignment="1" applyProtection="1">
      <alignment vertical="center" wrapText="1"/>
    </xf>
    <xf numFmtId="0" fontId="17" fillId="0" borderId="27" xfId="0" applyFont="1" applyBorder="1" applyAlignment="1" applyProtection="1">
      <alignment horizontal="center" vertical="center" wrapText="1"/>
    </xf>
    <xf numFmtId="0" fontId="51" fillId="2" borderId="31" xfId="0" applyFont="1" applyFill="1" applyBorder="1" applyAlignment="1" applyProtection="1">
      <protection hidden="1"/>
    </xf>
    <xf numFmtId="0" fontId="51" fillId="2" borderId="18" xfId="0" applyFont="1" applyFill="1" applyBorder="1" applyAlignment="1" applyProtection="1">
      <protection hidden="1"/>
    </xf>
    <xf numFmtId="0" fontId="51" fillId="2" borderId="32" xfId="0" applyFont="1" applyFill="1" applyBorder="1" applyAlignment="1" applyProtection="1">
      <protection hidden="1"/>
    </xf>
    <xf numFmtId="0" fontId="47" fillId="2" borderId="33" xfId="0" applyFont="1" applyFill="1" applyBorder="1" applyAlignment="1" applyProtection="1">
      <alignment horizontal="center"/>
      <protection hidden="1"/>
    </xf>
    <xf numFmtId="0" fontId="0" fillId="0" borderId="27" xfId="0" applyBorder="1"/>
    <xf numFmtId="0" fontId="0" fillId="0" borderId="34" xfId="0" applyBorder="1" applyProtection="1"/>
    <xf numFmtId="0" fontId="8" fillId="0" borderId="0" xfId="0" applyFont="1" applyBorder="1" applyProtection="1"/>
    <xf numFmtId="0" fontId="0" fillId="0" borderId="0" xfId="0" applyBorder="1" applyProtection="1"/>
    <xf numFmtId="0" fontId="46" fillId="0" borderId="0" xfId="0" applyFont="1" applyBorder="1" applyAlignment="1" applyProtection="1">
      <alignment horizontal="center"/>
    </xf>
    <xf numFmtId="0" fontId="0" fillId="0" borderId="35" xfId="0" applyBorder="1" applyProtection="1"/>
    <xf numFmtId="0" fontId="0" fillId="0" borderId="0" xfId="0" applyBorder="1" applyAlignment="1" applyProtection="1">
      <alignment horizontal="center"/>
    </xf>
    <xf numFmtId="0" fontId="0" fillId="0" borderId="36" xfId="0" applyBorder="1"/>
    <xf numFmtId="0" fontId="14" fillId="0" borderId="37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0" fillId="0" borderId="1" xfId="0" applyBorder="1" applyProtection="1"/>
    <xf numFmtId="0" fontId="34" fillId="0" borderId="1" xfId="0" applyFont="1" applyBorder="1" applyAlignment="1">
      <alignment horizontal="center"/>
    </xf>
    <xf numFmtId="0" fontId="14" fillId="0" borderId="38" xfId="0" applyFont="1" applyBorder="1" applyProtection="1"/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horizontal="center" vertical="center" wrapText="1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0" fontId="23" fillId="0" borderId="47" xfId="0" applyFont="1" applyBorder="1" applyAlignment="1" applyProtection="1">
      <alignment horizontal="right" vertical="center" wrapText="1"/>
    </xf>
    <xf numFmtId="164" fontId="21" fillId="2" borderId="47" xfId="0" applyNumberFormat="1" applyFont="1" applyFill="1" applyBorder="1" applyAlignment="1" applyProtection="1">
      <alignment horizontal="center" wrapText="1"/>
      <protection hidden="1"/>
    </xf>
    <xf numFmtId="164" fontId="21" fillId="2" borderId="48" xfId="0" applyNumberFormat="1" applyFont="1" applyFill="1" applyBorder="1" applyAlignment="1" applyProtection="1">
      <alignment horizont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7" fillId="2" borderId="30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Border="1" applyAlignment="1" applyProtection="1">
      <alignment horizontal="center" vertical="center" wrapText="1"/>
    </xf>
    <xf numFmtId="0" fontId="20" fillId="0" borderId="56" xfId="0" applyFont="1" applyBorder="1" applyAlignment="1" applyProtection="1">
      <alignment horizontal="center" vertical="center" wrapText="1"/>
    </xf>
    <xf numFmtId="0" fontId="20" fillId="0" borderId="55" xfId="0" applyFont="1" applyBorder="1" applyAlignment="1" applyProtection="1">
      <alignment horizontal="center" vertical="center" wrapText="1"/>
    </xf>
    <xf numFmtId="0" fontId="17" fillId="0" borderId="0" xfId="0" quotePrefix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4" fillId="0" borderId="3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8" fillId="0" borderId="34" xfId="0" applyFont="1" applyBorder="1" applyAlignment="1" applyProtection="1">
      <alignment horizontal="right" vertical="top" wrapText="1"/>
    </xf>
    <xf numFmtId="0" fontId="18" fillId="0" borderId="0" xfId="0" applyFont="1" applyBorder="1" applyAlignment="1" applyProtection="1">
      <alignment horizontal="right" vertical="top" wrapText="1"/>
    </xf>
    <xf numFmtId="0" fontId="14" fillId="0" borderId="40" xfId="0" applyFont="1" applyBorder="1" applyAlignment="1">
      <alignment horizontal="center"/>
    </xf>
    <xf numFmtId="164" fontId="6" fillId="0" borderId="41" xfId="0" applyNumberFormat="1" applyFont="1" applyBorder="1" applyAlignment="1" applyProtection="1">
      <alignment horizontal="center" vertical="center" wrapText="1"/>
    </xf>
    <xf numFmtId="164" fontId="6" fillId="0" borderId="42" xfId="0" applyNumberFormat="1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left"/>
    </xf>
    <xf numFmtId="0" fontId="14" fillId="0" borderId="16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 vertical="top" wrapText="1"/>
    </xf>
    <xf numFmtId="0" fontId="14" fillId="0" borderId="36" xfId="0" applyFont="1" applyBorder="1" applyAlignment="1" applyProtection="1">
      <alignment horizontal="left" vertical="top" wrapText="1"/>
    </xf>
    <xf numFmtId="0" fontId="21" fillId="3" borderId="48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6" fillId="0" borderId="54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1" fillId="2" borderId="44" xfId="0" applyFont="1" applyFill="1" applyBorder="1" applyAlignment="1" applyProtection="1">
      <alignment horizontal="right" vertical="center" wrapText="1"/>
    </xf>
    <xf numFmtId="0" fontId="11" fillId="2" borderId="45" xfId="0" applyFont="1" applyFill="1" applyBorder="1" applyAlignment="1" applyProtection="1">
      <alignment horizontal="right" vertical="center" wrapText="1"/>
    </xf>
    <xf numFmtId="0" fontId="31" fillId="0" borderId="46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50" xfId="0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left" wrapText="1"/>
    </xf>
    <xf numFmtId="0" fontId="4" fillId="0" borderId="47" xfId="0" applyFont="1" applyBorder="1" applyAlignment="1" applyProtection="1">
      <alignment horizontal="left" wrapText="1"/>
    </xf>
    <xf numFmtId="0" fontId="4" fillId="0" borderId="48" xfId="0" applyFont="1" applyBorder="1" applyAlignment="1" applyProtection="1">
      <alignment horizontal="left" wrapText="1"/>
    </xf>
    <xf numFmtId="0" fontId="4" fillId="0" borderId="37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4" fillId="0" borderId="40" xfId="0" applyFont="1" applyBorder="1" applyAlignment="1" applyProtection="1">
      <alignment horizontal="left" wrapText="1"/>
    </xf>
    <xf numFmtId="17" fontId="3" fillId="0" borderId="15" xfId="0" applyNumberFormat="1" applyFont="1" applyBorder="1" applyAlignment="1" applyProtection="1">
      <alignment horizontal="center" vertical="center" wrapText="1"/>
    </xf>
    <xf numFmtId="17" fontId="3" fillId="0" borderId="20" xfId="0" applyNumberFormat="1" applyFont="1" applyBorder="1" applyAlignment="1" applyProtection="1">
      <alignment horizontal="center" vertical="center" wrapText="1"/>
    </xf>
    <xf numFmtId="0" fontId="10" fillId="0" borderId="5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 applyProtection="1">
      <alignment horizontal="left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39" fillId="0" borderId="24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 vertical="center" wrapText="1"/>
    </xf>
    <xf numFmtId="17" fontId="40" fillId="0" borderId="24" xfId="0" applyNumberFormat="1" applyFont="1" applyBorder="1" applyAlignment="1" applyProtection="1">
      <alignment horizontal="center" vertical="center"/>
    </xf>
    <xf numFmtId="0" fontId="43" fillId="2" borderId="31" xfId="0" applyFont="1" applyFill="1" applyBorder="1" applyAlignment="1" applyProtection="1">
      <alignment horizontal="center"/>
      <protection hidden="1"/>
    </xf>
    <xf numFmtId="0" fontId="43" fillId="2" borderId="32" xfId="0" applyFont="1" applyFill="1" applyBorder="1" applyAlignment="1" applyProtection="1">
      <alignment horizontal="center"/>
      <protection hidden="1"/>
    </xf>
    <xf numFmtId="0" fontId="43" fillId="2" borderId="24" xfId="0" applyFont="1" applyFill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left"/>
    </xf>
    <xf numFmtId="0" fontId="45" fillId="2" borderId="31" xfId="0" applyFont="1" applyFill="1" applyBorder="1" applyAlignment="1" applyProtection="1">
      <alignment horizontal="center" vertical="center"/>
      <protection hidden="1"/>
    </xf>
    <xf numFmtId="0" fontId="45" fillId="2" borderId="32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/>
    </xf>
    <xf numFmtId="0" fontId="41" fillId="2" borderId="33" xfId="0" applyFont="1" applyFill="1" applyBorder="1" applyAlignment="1" applyProtection="1">
      <alignment horizontal="center" vertical="center" wrapText="1"/>
      <protection hidden="1"/>
    </xf>
    <xf numFmtId="0" fontId="41" fillId="2" borderId="19" xfId="0" applyFont="1" applyFill="1" applyBorder="1" applyAlignment="1" applyProtection="1">
      <alignment horizontal="center" vertical="center" wrapText="1"/>
      <protection hidden="1"/>
    </xf>
    <xf numFmtId="0" fontId="41" fillId="2" borderId="0" xfId="0" applyFont="1" applyFill="1" applyBorder="1" applyAlignment="1" applyProtection="1">
      <alignment horizontal="center" vertical="center" wrapText="1"/>
      <protection hidden="1"/>
    </xf>
    <xf numFmtId="0" fontId="41" fillId="2" borderId="36" xfId="0" applyFont="1" applyFill="1" applyBorder="1" applyAlignment="1" applyProtection="1">
      <alignment horizontal="center" vertical="center" wrapText="1"/>
      <protection hidden="1"/>
    </xf>
    <xf numFmtId="0" fontId="41" fillId="2" borderId="38" xfId="0" applyFont="1" applyFill="1" applyBorder="1" applyAlignment="1" applyProtection="1">
      <alignment horizontal="center" vertical="center" wrapText="1"/>
      <protection hidden="1"/>
    </xf>
    <xf numFmtId="0" fontId="41" fillId="2" borderId="16" xfId="0" applyFont="1" applyFill="1" applyBorder="1" applyAlignment="1" applyProtection="1">
      <alignment horizontal="center" vertical="center" wrapText="1"/>
      <protection hidden="1"/>
    </xf>
    <xf numFmtId="0" fontId="41" fillId="2" borderId="39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textRotation="45"/>
    </xf>
    <xf numFmtId="0" fontId="41" fillId="2" borderId="57" xfId="0" applyFont="1" applyFill="1" applyBorder="1" applyAlignment="1" applyProtection="1">
      <alignment horizontal="center" vertical="center" wrapText="1"/>
      <protection hidden="1"/>
    </xf>
    <xf numFmtId="0" fontId="42" fillId="2" borderId="31" xfId="0" applyFont="1" applyFill="1" applyBorder="1" applyAlignment="1" applyProtection="1">
      <alignment horizontal="center" vertical="center" wrapText="1"/>
      <protection hidden="1"/>
    </xf>
    <xf numFmtId="0" fontId="42" fillId="2" borderId="32" xfId="0" applyFont="1" applyFill="1" applyBorder="1" applyAlignment="1" applyProtection="1">
      <alignment horizontal="center" vertical="center" wrapText="1"/>
      <protection hidden="1"/>
    </xf>
    <xf numFmtId="0" fontId="42" fillId="2" borderId="33" xfId="0" applyFont="1" applyFill="1" applyBorder="1" applyAlignment="1" applyProtection="1">
      <alignment horizontal="center" vertical="center" wrapText="1"/>
      <protection hidden="1"/>
    </xf>
    <xf numFmtId="0" fontId="42" fillId="2" borderId="19" xfId="0" applyFont="1" applyFill="1" applyBorder="1" applyAlignment="1" applyProtection="1">
      <alignment horizontal="center" vertical="center" wrapText="1"/>
      <protection hidden="1"/>
    </xf>
    <xf numFmtId="0" fontId="52" fillId="0" borderId="46" xfId="0" applyFont="1" applyBorder="1" applyAlignment="1" applyProtection="1">
      <alignment horizontal="left" vertical="top" wrapText="1"/>
    </xf>
    <xf numFmtId="0" fontId="2" fillId="0" borderId="47" xfId="0" applyFont="1" applyBorder="1" applyAlignment="1" applyProtection="1">
      <alignment horizontal="left" vertical="top"/>
    </xf>
    <xf numFmtId="0" fontId="19" fillId="0" borderId="33" xfId="0" applyFont="1" applyBorder="1" applyAlignment="1" applyProtection="1">
      <alignment horizontal="left" vertical="top" wrapText="1"/>
    </xf>
    <xf numFmtId="0" fontId="19" fillId="0" borderId="19" xfId="0" applyFont="1" applyBorder="1" applyAlignment="1" applyProtection="1">
      <alignment horizontal="left" vertical="top" wrapText="1"/>
    </xf>
    <xf numFmtId="0" fontId="19" fillId="0" borderId="57" xfId="0" applyFont="1" applyBorder="1" applyAlignment="1" applyProtection="1">
      <alignment horizontal="left" vertical="top" wrapText="1"/>
    </xf>
    <xf numFmtId="0" fontId="38" fillId="0" borderId="31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center" vertical="center"/>
      <protection locked="0"/>
    </xf>
    <xf numFmtId="0" fontId="51" fillId="2" borderId="4" xfId="0" applyFont="1" applyFill="1" applyBorder="1" applyAlignment="1" applyProtection="1">
      <alignment horizontal="center"/>
      <protection hidden="1"/>
    </xf>
    <xf numFmtId="0" fontId="51" fillId="2" borderId="58" xfId="0" applyFont="1" applyFill="1" applyBorder="1" applyAlignment="1" applyProtection="1">
      <alignment horizontal="center"/>
      <protection hidden="1"/>
    </xf>
    <xf numFmtId="0" fontId="51" fillId="2" borderId="19" xfId="0" applyFont="1" applyFill="1" applyBorder="1" applyAlignment="1" applyProtection="1">
      <alignment horizontal="center"/>
      <protection hidden="1"/>
    </xf>
    <xf numFmtId="0" fontId="51" fillId="2" borderId="57" xfId="0" applyFont="1" applyFill="1" applyBorder="1" applyAlignment="1" applyProtection="1">
      <alignment horizontal="center"/>
      <protection hidden="1"/>
    </xf>
    <xf numFmtId="17" fontId="21" fillId="0" borderId="16" xfId="0" applyNumberFormat="1" applyFont="1" applyBorder="1" applyAlignment="1">
      <alignment horizontal="center"/>
    </xf>
    <xf numFmtId="0" fontId="34" fillId="0" borderId="24" xfId="0" applyFont="1" applyBorder="1" applyAlignment="1" applyProtection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34" fillId="0" borderId="31" xfId="0" applyFont="1" applyBorder="1" applyAlignment="1" applyProtection="1">
      <alignment horizontal="center"/>
    </xf>
    <xf numFmtId="0" fontId="34" fillId="0" borderId="18" xfId="0" applyFont="1" applyBorder="1" applyAlignment="1" applyProtection="1">
      <alignment horizontal="center"/>
    </xf>
    <xf numFmtId="0" fontId="34" fillId="0" borderId="32" xfId="0" applyFont="1" applyBorder="1" applyAlignment="1" applyProtection="1">
      <alignment horizontal="center"/>
    </xf>
    <xf numFmtId="0" fontId="35" fillId="0" borderId="31" xfId="0" applyFont="1" applyBorder="1" applyAlignment="1" applyProtection="1">
      <alignment horizontal="center"/>
    </xf>
    <xf numFmtId="0" fontId="35" fillId="0" borderId="18" xfId="0" applyFont="1" applyBorder="1" applyAlignment="1" applyProtection="1">
      <alignment horizontal="center"/>
    </xf>
    <xf numFmtId="0" fontId="35" fillId="0" borderId="32" xfId="0" applyFont="1" applyBorder="1" applyAlignment="1" applyProtection="1">
      <alignment horizontal="center"/>
    </xf>
    <xf numFmtId="0" fontId="35" fillId="0" borderId="24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34" fillId="0" borderId="24" xfId="0" applyFont="1" applyFill="1" applyBorder="1" applyAlignment="1" applyProtection="1">
      <alignment horizontal="center" vertical="top" wrapText="1"/>
    </xf>
    <xf numFmtId="0" fontId="36" fillId="0" borderId="19" xfId="0" applyFont="1" applyBorder="1" applyAlignment="1">
      <alignment horizontal="justify" vertical="top" wrapText="1"/>
    </xf>
    <xf numFmtId="0" fontId="36" fillId="0" borderId="57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workbookViewId="0">
      <selection activeCell="H10" sqref="H10"/>
    </sheetView>
  </sheetViews>
  <sheetFormatPr defaultRowHeight="20.25"/>
  <cols>
    <col min="1" max="1" width="4" style="1" customWidth="1"/>
    <col min="2" max="2" width="30.85546875" style="1" customWidth="1"/>
    <col min="3" max="3" width="4" style="4" bestFit="1" customWidth="1"/>
    <col min="4" max="20" width="3.42578125" style="1" customWidth="1"/>
    <col min="21" max="21" width="3.42578125" style="5" customWidth="1"/>
    <col min="22" max="22" width="3.42578125" style="1" customWidth="1"/>
    <col min="23" max="25" width="3.42578125" style="6" customWidth="1"/>
    <col min="26" max="26" width="3.42578125" style="1" customWidth="1"/>
    <col min="27" max="27" width="7.42578125" style="1" customWidth="1"/>
    <col min="28" max="28" width="11.140625" style="1" customWidth="1"/>
    <col min="29" max="29" width="20.28515625" style="1" customWidth="1"/>
    <col min="30" max="16384" width="9.140625" style="1"/>
  </cols>
  <sheetData>
    <row r="1" spans="1:29" customFormat="1" ht="27" thickBo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</row>
    <row r="2" spans="1:29" ht="48.75" customHeight="1" thickBot="1">
      <c r="A2" s="172" t="s">
        <v>24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33" t="s">
        <v>1</v>
      </c>
      <c r="V2" s="133"/>
      <c r="W2" s="133"/>
      <c r="X2" s="170"/>
      <c r="Y2" s="170"/>
      <c r="Z2" s="171"/>
      <c r="AA2" s="165" t="s">
        <v>2</v>
      </c>
      <c r="AB2" s="165"/>
      <c r="AC2" s="166"/>
    </row>
    <row r="3" spans="1:29" ht="24.75" customHeight="1" thickBot="1">
      <c r="A3" s="157" t="s">
        <v>3</v>
      </c>
      <c r="B3" s="158"/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9"/>
    </row>
    <row r="4" spans="1:29" s="2" customFormat="1" ht="30" customHeight="1">
      <c r="A4" s="159" t="s">
        <v>23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1"/>
    </row>
    <row r="5" spans="1:29" ht="36" customHeight="1" thickBot="1">
      <c r="A5" s="162" t="s">
        <v>22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4"/>
    </row>
    <row r="6" spans="1:29" ht="16.5" thickBot="1">
      <c r="A6" s="119" t="s">
        <v>14</v>
      </c>
      <c r="B6" s="122" t="s">
        <v>18</v>
      </c>
      <c r="C6" s="122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30"/>
      <c r="Z6" s="31"/>
      <c r="AA6" s="123">
        <f>SUM(D6:Z6)</f>
        <v>0</v>
      </c>
      <c r="AB6" s="124"/>
      <c r="AC6" s="129" t="s">
        <v>5</v>
      </c>
    </row>
    <row r="7" spans="1:29" ht="12.75">
      <c r="A7" s="120"/>
      <c r="B7" s="146" t="s">
        <v>21</v>
      </c>
      <c r="C7" s="148" t="s">
        <v>17</v>
      </c>
      <c r="D7" s="139" t="s">
        <v>20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25" t="s">
        <v>4</v>
      </c>
      <c r="AB7" s="127" t="s">
        <v>12</v>
      </c>
      <c r="AC7" s="130"/>
    </row>
    <row r="8" spans="1:29" ht="30.75" customHeight="1" thickBot="1">
      <c r="A8" s="121"/>
      <c r="B8" s="147"/>
      <c r="C8" s="149"/>
      <c r="D8" s="8">
        <v>28</v>
      </c>
      <c r="E8" s="9">
        <v>29</v>
      </c>
      <c r="F8" s="10">
        <v>30</v>
      </c>
      <c r="G8" s="9">
        <v>31</v>
      </c>
      <c r="H8" s="11">
        <v>1</v>
      </c>
      <c r="I8" s="9">
        <v>4</v>
      </c>
      <c r="J8" s="9">
        <v>5</v>
      </c>
      <c r="K8" s="9">
        <v>6</v>
      </c>
      <c r="L8" s="9">
        <v>7</v>
      </c>
      <c r="M8" s="9">
        <v>8</v>
      </c>
      <c r="N8" s="10">
        <v>9</v>
      </c>
      <c r="O8" s="9">
        <v>11</v>
      </c>
      <c r="P8" s="9">
        <v>12</v>
      </c>
      <c r="Q8" s="9">
        <v>13</v>
      </c>
      <c r="R8" s="9">
        <v>14</v>
      </c>
      <c r="S8" s="11">
        <v>15</v>
      </c>
      <c r="T8" s="9">
        <v>16</v>
      </c>
      <c r="U8" s="9">
        <v>19</v>
      </c>
      <c r="V8" s="9">
        <v>20</v>
      </c>
      <c r="W8" s="9">
        <v>21</v>
      </c>
      <c r="X8" s="9">
        <v>22</v>
      </c>
      <c r="Y8" s="9" t="s">
        <v>19</v>
      </c>
      <c r="Z8" s="10" t="s">
        <v>19</v>
      </c>
      <c r="AA8" s="126"/>
      <c r="AB8" s="128"/>
      <c r="AC8" s="131"/>
    </row>
    <row r="9" spans="1:29" ht="18.75">
      <c r="A9" s="17">
        <v>1</v>
      </c>
      <c r="B9" s="21"/>
      <c r="C9" s="26">
        <v>11</v>
      </c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27">
        <f t="shared" ref="AA9:AA32" si="0">SUM(D9:Z9)</f>
        <v>0</v>
      </c>
      <c r="AB9" s="46">
        <f t="shared" ref="AB9:AB40" si="1">IF(C9=11,AA9*100,IF(C9=12,AA9*75,IF(C9=13,ROUND(AA9*70,0),IF(C9=14,AA9*40,IF(C9=15,AA9*30)))))</f>
        <v>0</v>
      </c>
      <c r="AC9" s="14"/>
    </row>
    <row r="10" spans="1:29" ht="20.25" customHeight="1">
      <c r="A10" s="18">
        <v>2</v>
      </c>
      <c r="B10" s="22"/>
      <c r="C10" s="28">
        <v>11</v>
      </c>
      <c r="D10" s="40"/>
      <c r="E10" s="41"/>
      <c r="F10" s="41"/>
      <c r="G10" s="41"/>
      <c r="H10" s="41">
        <v>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2"/>
      <c r="AA10" s="12">
        <f t="shared" si="0"/>
        <v>0</v>
      </c>
      <c r="AB10" s="47">
        <f t="shared" si="1"/>
        <v>0</v>
      </c>
      <c r="AC10" s="15"/>
    </row>
    <row r="11" spans="1:29" ht="18.75">
      <c r="A11" s="18">
        <v>3</v>
      </c>
      <c r="B11" s="22"/>
      <c r="C11" s="28">
        <v>12</v>
      </c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  <c r="AA11" s="12">
        <f t="shared" si="0"/>
        <v>0</v>
      </c>
      <c r="AB11" s="47">
        <f t="shared" si="1"/>
        <v>0</v>
      </c>
      <c r="AC11" s="15"/>
    </row>
    <row r="12" spans="1:29" ht="18.75" hidden="1">
      <c r="A12" s="18">
        <v>4</v>
      </c>
      <c r="B12" s="22"/>
      <c r="C12" s="28">
        <v>14</v>
      </c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  <c r="AA12" s="12">
        <f t="shared" si="0"/>
        <v>0</v>
      </c>
      <c r="AB12" s="47">
        <f t="shared" si="1"/>
        <v>0</v>
      </c>
      <c r="AC12" s="15"/>
    </row>
    <row r="13" spans="1:29" ht="18.75">
      <c r="A13" s="18">
        <v>5</v>
      </c>
      <c r="B13" s="22"/>
      <c r="C13" s="28">
        <v>12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12">
        <f t="shared" si="0"/>
        <v>0</v>
      </c>
      <c r="AB13" s="47">
        <f t="shared" si="1"/>
        <v>0</v>
      </c>
      <c r="AC13" s="15"/>
    </row>
    <row r="14" spans="1:29" ht="18.75">
      <c r="A14" s="18">
        <v>6</v>
      </c>
      <c r="B14" s="22"/>
      <c r="C14" s="28">
        <v>12</v>
      </c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12">
        <f t="shared" si="0"/>
        <v>0</v>
      </c>
      <c r="AB14" s="47">
        <f t="shared" si="1"/>
        <v>0</v>
      </c>
      <c r="AC14" s="15"/>
    </row>
    <row r="15" spans="1:29" ht="20.25" hidden="1" customHeight="1">
      <c r="A15" s="18">
        <v>7</v>
      </c>
      <c r="B15" s="22"/>
      <c r="C15" s="28">
        <v>12</v>
      </c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2"/>
      <c r="AA15" s="12">
        <f t="shared" si="0"/>
        <v>0</v>
      </c>
      <c r="AB15" s="47">
        <f t="shared" si="1"/>
        <v>0</v>
      </c>
      <c r="AC15" s="15"/>
    </row>
    <row r="16" spans="1:29" ht="18.75">
      <c r="A16" s="18">
        <v>8</v>
      </c>
      <c r="B16" s="22"/>
      <c r="C16" s="28">
        <v>12</v>
      </c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2"/>
      <c r="AA16" s="12">
        <f t="shared" si="0"/>
        <v>0</v>
      </c>
      <c r="AB16" s="47">
        <f t="shared" si="1"/>
        <v>0</v>
      </c>
      <c r="AC16" s="15"/>
    </row>
    <row r="17" spans="1:29" ht="18.75">
      <c r="A17" s="18">
        <v>9</v>
      </c>
      <c r="B17" s="22"/>
      <c r="C17" s="28">
        <v>12</v>
      </c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  <c r="AA17" s="12">
        <f t="shared" si="0"/>
        <v>0</v>
      </c>
      <c r="AB17" s="47">
        <f t="shared" si="1"/>
        <v>0</v>
      </c>
      <c r="AC17" s="15"/>
    </row>
    <row r="18" spans="1:29" ht="18.75" hidden="1">
      <c r="A18" s="18">
        <v>10</v>
      </c>
      <c r="B18" s="22"/>
      <c r="C18" s="28">
        <v>12</v>
      </c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12">
        <f t="shared" si="0"/>
        <v>0</v>
      </c>
      <c r="AB18" s="47">
        <f t="shared" si="1"/>
        <v>0</v>
      </c>
      <c r="AC18" s="15"/>
    </row>
    <row r="19" spans="1:29" ht="18.75" hidden="1">
      <c r="A19" s="18">
        <v>11</v>
      </c>
      <c r="B19" s="22"/>
      <c r="C19" s="28">
        <v>12</v>
      </c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/>
      <c r="AA19" s="12">
        <f t="shared" si="0"/>
        <v>0</v>
      </c>
      <c r="AB19" s="47">
        <f t="shared" si="1"/>
        <v>0</v>
      </c>
      <c r="AC19" s="15"/>
    </row>
    <row r="20" spans="1:29" ht="18.75" hidden="1">
      <c r="A20" s="18">
        <v>12</v>
      </c>
      <c r="B20" s="22"/>
      <c r="C20" s="28">
        <v>12</v>
      </c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2"/>
      <c r="AA20" s="12">
        <f t="shared" si="0"/>
        <v>0</v>
      </c>
      <c r="AB20" s="47">
        <f t="shared" si="1"/>
        <v>0</v>
      </c>
      <c r="AC20" s="15"/>
    </row>
    <row r="21" spans="1:29" ht="18.75" hidden="1">
      <c r="A21" s="18">
        <v>13</v>
      </c>
      <c r="B21" s="22"/>
      <c r="C21" s="28">
        <v>12</v>
      </c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/>
      <c r="AA21" s="12">
        <f t="shared" si="0"/>
        <v>0</v>
      </c>
      <c r="AB21" s="47">
        <f t="shared" si="1"/>
        <v>0</v>
      </c>
      <c r="AC21" s="15"/>
    </row>
    <row r="22" spans="1:29" ht="18.75">
      <c r="A22" s="18">
        <v>14</v>
      </c>
      <c r="B22" s="22"/>
      <c r="C22" s="28">
        <v>12</v>
      </c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/>
      <c r="AA22" s="12">
        <f t="shared" si="0"/>
        <v>0</v>
      </c>
      <c r="AB22" s="47">
        <f t="shared" si="1"/>
        <v>0</v>
      </c>
      <c r="AC22" s="15"/>
    </row>
    <row r="23" spans="1:29" ht="18.75">
      <c r="A23" s="18">
        <v>15</v>
      </c>
      <c r="B23" s="22"/>
      <c r="C23" s="28">
        <v>12</v>
      </c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/>
      <c r="AA23" s="12">
        <f t="shared" si="0"/>
        <v>0</v>
      </c>
      <c r="AB23" s="47">
        <f t="shared" si="1"/>
        <v>0</v>
      </c>
      <c r="AC23" s="15"/>
    </row>
    <row r="24" spans="1:29" ht="18.75">
      <c r="A24" s="18">
        <v>16</v>
      </c>
      <c r="B24" s="22"/>
      <c r="C24" s="28">
        <v>12</v>
      </c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2"/>
      <c r="AA24" s="12">
        <f t="shared" si="0"/>
        <v>0</v>
      </c>
      <c r="AB24" s="47">
        <f t="shared" si="1"/>
        <v>0</v>
      </c>
      <c r="AC24" s="15"/>
    </row>
    <row r="25" spans="1:29" ht="18.75">
      <c r="A25" s="18">
        <v>17</v>
      </c>
      <c r="B25" s="22"/>
      <c r="C25" s="28">
        <v>12</v>
      </c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/>
      <c r="AA25" s="12">
        <f t="shared" si="0"/>
        <v>0</v>
      </c>
      <c r="AB25" s="47">
        <f t="shared" si="1"/>
        <v>0</v>
      </c>
      <c r="AC25" s="15"/>
    </row>
    <row r="26" spans="1:29" ht="18.75">
      <c r="A26" s="18">
        <v>18</v>
      </c>
      <c r="B26" s="22"/>
      <c r="C26" s="28">
        <v>12</v>
      </c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/>
      <c r="AA26" s="12">
        <f t="shared" si="0"/>
        <v>0</v>
      </c>
      <c r="AB26" s="47">
        <f t="shared" si="1"/>
        <v>0</v>
      </c>
      <c r="AC26" s="15"/>
    </row>
    <row r="27" spans="1:29" ht="18.75">
      <c r="A27" s="18">
        <v>19</v>
      </c>
      <c r="B27" s="22"/>
      <c r="C27" s="28">
        <v>12</v>
      </c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/>
      <c r="AA27" s="12">
        <f t="shared" si="0"/>
        <v>0</v>
      </c>
      <c r="AB27" s="47">
        <f t="shared" si="1"/>
        <v>0</v>
      </c>
      <c r="AC27" s="15"/>
    </row>
    <row r="28" spans="1:29" ht="18.75">
      <c r="A28" s="18">
        <v>20</v>
      </c>
      <c r="B28" s="22"/>
      <c r="C28" s="28">
        <v>12</v>
      </c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2"/>
      <c r="AA28" s="12">
        <f t="shared" si="0"/>
        <v>0</v>
      </c>
      <c r="AB28" s="47">
        <f t="shared" si="1"/>
        <v>0</v>
      </c>
      <c r="AC28" s="15"/>
    </row>
    <row r="29" spans="1:29" ht="18.75">
      <c r="A29" s="18">
        <v>21</v>
      </c>
      <c r="B29" s="22"/>
      <c r="C29" s="28">
        <v>12</v>
      </c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12">
        <f t="shared" si="0"/>
        <v>0</v>
      </c>
      <c r="AB29" s="47">
        <f t="shared" si="1"/>
        <v>0</v>
      </c>
      <c r="AC29" s="15"/>
    </row>
    <row r="30" spans="1:29" ht="18.75">
      <c r="A30" s="18">
        <v>22</v>
      </c>
      <c r="B30" s="22"/>
      <c r="C30" s="28">
        <v>12</v>
      </c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/>
      <c r="AA30" s="12">
        <f t="shared" si="0"/>
        <v>0</v>
      </c>
      <c r="AB30" s="47">
        <f t="shared" si="1"/>
        <v>0</v>
      </c>
      <c r="AC30" s="15"/>
    </row>
    <row r="31" spans="1:29" ht="18.75">
      <c r="A31" s="18">
        <v>23</v>
      </c>
      <c r="B31" s="22"/>
      <c r="C31" s="28">
        <v>12</v>
      </c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2"/>
      <c r="AA31" s="12">
        <f t="shared" si="0"/>
        <v>0</v>
      </c>
      <c r="AB31" s="47">
        <f t="shared" si="1"/>
        <v>0</v>
      </c>
      <c r="AC31" s="15"/>
    </row>
    <row r="32" spans="1:29" ht="18.75">
      <c r="A32" s="18">
        <v>24</v>
      </c>
      <c r="B32" s="22"/>
      <c r="C32" s="28">
        <v>12</v>
      </c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/>
      <c r="AA32" s="12">
        <f t="shared" si="0"/>
        <v>0</v>
      </c>
      <c r="AB32" s="47">
        <f t="shared" si="1"/>
        <v>0</v>
      </c>
      <c r="AC32" s="15"/>
    </row>
    <row r="33" spans="1:29" ht="18.75">
      <c r="A33" s="18">
        <v>25</v>
      </c>
      <c r="B33" s="22"/>
      <c r="C33" s="28">
        <v>12</v>
      </c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  <c r="AA33" s="12">
        <f t="shared" ref="AA33:AA40" si="2">SUM(D33:Z33)</f>
        <v>0</v>
      </c>
      <c r="AB33" s="47">
        <f t="shared" si="1"/>
        <v>0</v>
      </c>
      <c r="AC33" s="15"/>
    </row>
    <row r="34" spans="1:29" ht="18.75">
      <c r="A34" s="18">
        <v>26</v>
      </c>
      <c r="B34" s="22"/>
      <c r="C34" s="28">
        <v>12</v>
      </c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2"/>
      <c r="AA34" s="12">
        <f t="shared" si="2"/>
        <v>0</v>
      </c>
      <c r="AB34" s="47">
        <f t="shared" si="1"/>
        <v>0</v>
      </c>
      <c r="AC34" s="15"/>
    </row>
    <row r="35" spans="1:29" ht="18.75">
      <c r="A35" s="18">
        <v>27</v>
      </c>
      <c r="B35" s="22"/>
      <c r="C35" s="28">
        <v>12</v>
      </c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12">
        <f t="shared" si="2"/>
        <v>0</v>
      </c>
      <c r="AB35" s="47">
        <f t="shared" si="1"/>
        <v>0</v>
      </c>
      <c r="AC35" s="15"/>
    </row>
    <row r="36" spans="1:29" ht="18.75">
      <c r="A36" s="18">
        <v>28</v>
      </c>
      <c r="B36" s="22"/>
      <c r="C36" s="28">
        <v>12</v>
      </c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2"/>
      <c r="AA36" s="12">
        <f t="shared" si="2"/>
        <v>0</v>
      </c>
      <c r="AB36" s="47">
        <f t="shared" si="1"/>
        <v>0</v>
      </c>
      <c r="AC36" s="15"/>
    </row>
    <row r="37" spans="1:29" ht="18.75">
      <c r="A37" s="18">
        <v>29</v>
      </c>
      <c r="B37" s="22"/>
      <c r="C37" s="28">
        <v>12</v>
      </c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12">
        <f t="shared" si="2"/>
        <v>0</v>
      </c>
      <c r="AB37" s="47">
        <f t="shared" si="1"/>
        <v>0</v>
      </c>
      <c r="AC37" s="15"/>
    </row>
    <row r="38" spans="1:29" ht="18.75">
      <c r="A38" s="18">
        <v>30</v>
      </c>
      <c r="B38" s="22"/>
      <c r="C38" s="28">
        <v>12</v>
      </c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2"/>
      <c r="AA38" s="12">
        <f t="shared" si="2"/>
        <v>0</v>
      </c>
      <c r="AB38" s="47">
        <f t="shared" si="1"/>
        <v>0</v>
      </c>
      <c r="AC38" s="15"/>
    </row>
    <row r="39" spans="1:29" ht="18.75">
      <c r="A39" s="18">
        <v>31</v>
      </c>
      <c r="B39" s="22"/>
      <c r="C39" s="28">
        <v>12</v>
      </c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  <c r="AA39" s="12">
        <f t="shared" si="2"/>
        <v>0</v>
      </c>
      <c r="AB39" s="47">
        <f t="shared" si="1"/>
        <v>0</v>
      </c>
      <c r="AC39" s="15"/>
    </row>
    <row r="40" spans="1:29" ht="18.75">
      <c r="A40" s="18">
        <v>32</v>
      </c>
      <c r="B40" s="22"/>
      <c r="C40" s="28">
        <v>12</v>
      </c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  <c r="AA40" s="12">
        <f t="shared" si="2"/>
        <v>0</v>
      </c>
      <c r="AB40" s="47">
        <f t="shared" si="1"/>
        <v>0</v>
      </c>
      <c r="AC40" s="15"/>
    </row>
    <row r="41" spans="1:29" ht="18.75">
      <c r="A41" s="18">
        <v>33</v>
      </c>
      <c r="B41" s="22"/>
      <c r="C41" s="28">
        <v>12</v>
      </c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/>
      <c r="AA41" s="12">
        <f t="shared" ref="AA41:AA60" si="3">SUM(D41:Z41)</f>
        <v>0</v>
      </c>
      <c r="AB41" s="47">
        <f t="shared" ref="AB41:AB72" si="4">IF(C41=11,AA41*100,IF(C41=12,AA41*75,IF(C41=13,ROUND(AA41*70,0),IF(C41=14,AA41*40,IF(C41=15,AA41*30)))))</f>
        <v>0</v>
      </c>
      <c r="AC41" s="15"/>
    </row>
    <row r="42" spans="1:29" ht="18.75">
      <c r="A42" s="18">
        <v>34</v>
      </c>
      <c r="B42" s="22"/>
      <c r="C42" s="28">
        <v>12</v>
      </c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12">
        <f t="shared" si="3"/>
        <v>0</v>
      </c>
      <c r="AB42" s="47">
        <f t="shared" si="4"/>
        <v>0</v>
      </c>
      <c r="AC42" s="15"/>
    </row>
    <row r="43" spans="1:29" ht="18.75">
      <c r="A43" s="18">
        <v>35</v>
      </c>
      <c r="B43" s="22"/>
      <c r="C43" s="28">
        <v>12</v>
      </c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12">
        <f t="shared" si="3"/>
        <v>0</v>
      </c>
      <c r="AB43" s="47">
        <f t="shared" si="4"/>
        <v>0</v>
      </c>
      <c r="AC43" s="15"/>
    </row>
    <row r="44" spans="1:29" ht="18.75">
      <c r="A44" s="18">
        <v>36</v>
      </c>
      <c r="B44" s="22"/>
      <c r="C44" s="28">
        <v>12</v>
      </c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12">
        <f t="shared" si="3"/>
        <v>0</v>
      </c>
      <c r="AB44" s="47">
        <f t="shared" si="4"/>
        <v>0</v>
      </c>
      <c r="AC44" s="15"/>
    </row>
    <row r="45" spans="1:29" ht="18.75">
      <c r="A45" s="18">
        <v>37</v>
      </c>
      <c r="B45" s="22"/>
      <c r="C45" s="28">
        <v>12</v>
      </c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12">
        <f t="shared" si="3"/>
        <v>0</v>
      </c>
      <c r="AB45" s="47">
        <f t="shared" si="4"/>
        <v>0</v>
      </c>
      <c r="AC45" s="15"/>
    </row>
    <row r="46" spans="1:29" ht="18.75">
      <c r="A46" s="18">
        <v>38</v>
      </c>
      <c r="B46" s="22"/>
      <c r="C46" s="28">
        <v>12</v>
      </c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12">
        <f t="shared" si="3"/>
        <v>0</v>
      </c>
      <c r="AB46" s="47">
        <f t="shared" si="4"/>
        <v>0</v>
      </c>
      <c r="AC46" s="15"/>
    </row>
    <row r="47" spans="1:29" ht="18.75">
      <c r="A47" s="18">
        <v>39</v>
      </c>
      <c r="B47" s="22"/>
      <c r="C47" s="28">
        <v>12</v>
      </c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12">
        <f t="shared" si="3"/>
        <v>0</v>
      </c>
      <c r="AB47" s="47">
        <f t="shared" si="4"/>
        <v>0</v>
      </c>
      <c r="AC47" s="15"/>
    </row>
    <row r="48" spans="1:29" ht="18.75">
      <c r="A48" s="18">
        <v>40</v>
      </c>
      <c r="B48" s="22"/>
      <c r="C48" s="28">
        <v>12</v>
      </c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/>
      <c r="AA48" s="12">
        <f t="shared" si="3"/>
        <v>0</v>
      </c>
      <c r="AB48" s="47">
        <f t="shared" si="4"/>
        <v>0</v>
      </c>
      <c r="AC48" s="15"/>
    </row>
    <row r="49" spans="1:29" ht="18.75">
      <c r="A49" s="18">
        <v>41</v>
      </c>
      <c r="B49" s="22"/>
      <c r="C49" s="28">
        <v>12</v>
      </c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/>
      <c r="AA49" s="12">
        <f t="shared" si="3"/>
        <v>0</v>
      </c>
      <c r="AB49" s="47">
        <f t="shared" si="4"/>
        <v>0</v>
      </c>
      <c r="AC49" s="15"/>
    </row>
    <row r="50" spans="1:29" ht="18.75">
      <c r="A50" s="18">
        <v>42</v>
      </c>
      <c r="B50" s="22"/>
      <c r="C50" s="28">
        <v>12</v>
      </c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2"/>
      <c r="AA50" s="12">
        <f t="shared" si="3"/>
        <v>0</v>
      </c>
      <c r="AB50" s="47">
        <f t="shared" si="4"/>
        <v>0</v>
      </c>
      <c r="AC50" s="15"/>
    </row>
    <row r="51" spans="1:29" ht="18.75">
      <c r="A51" s="18">
        <v>43</v>
      </c>
      <c r="B51" s="22"/>
      <c r="C51" s="28">
        <v>12</v>
      </c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2"/>
      <c r="AA51" s="12">
        <f t="shared" si="3"/>
        <v>0</v>
      </c>
      <c r="AB51" s="47">
        <f t="shared" si="4"/>
        <v>0</v>
      </c>
      <c r="AC51" s="15"/>
    </row>
    <row r="52" spans="1:29" ht="18.75">
      <c r="A52" s="18">
        <v>44</v>
      </c>
      <c r="B52" s="22"/>
      <c r="C52" s="28">
        <v>12</v>
      </c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2"/>
      <c r="AA52" s="12">
        <f t="shared" si="3"/>
        <v>0</v>
      </c>
      <c r="AB52" s="47">
        <f t="shared" si="4"/>
        <v>0</v>
      </c>
      <c r="AC52" s="15"/>
    </row>
    <row r="53" spans="1:29" ht="18.75">
      <c r="A53" s="18">
        <v>45</v>
      </c>
      <c r="B53" s="22"/>
      <c r="C53" s="28">
        <v>12</v>
      </c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2"/>
      <c r="AA53" s="12">
        <f t="shared" si="3"/>
        <v>0</v>
      </c>
      <c r="AB53" s="47">
        <f t="shared" si="4"/>
        <v>0</v>
      </c>
      <c r="AC53" s="15"/>
    </row>
    <row r="54" spans="1:29" ht="18.75">
      <c r="A54" s="18">
        <v>46</v>
      </c>
      <c r="B54" s="22"/>
      <c r="C54" s="28">
        <v>12</v>
      </c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2"/>
      <c r="AA54" s="12">
        <f t="shared" si="3"/>
        <v>0</v>
      </c>
      <c r="AB54" s="47">
        <f t="shared" si="4"/>
        <v>0</v>
      </c>
      <c r="AC54" s="15"/>
    </row>
    <row r="55" spans="1:29" ht="18.75">
      <c r="A55" s="18">
        <v>47</v>
      </c>
      <c r="B55" s="22"/>
      <c r="C55" s="28">
        <v>12</v>
      </c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2"/>
      <c r="AA55" s="12">
        <f t="shared" si="3"/>
        <v>0</v>
      </c>
      <c r="AB55" s="47">
        <f t="shared" si="4"/>
        <v>0</v>
      </c>
      <c r="AC55" s="15"/>
    </row>
    <row r="56" spans="1:29" ht="18.75">
      <c r="A56" s="18">
        <v>48</v>
      </c>
      <c r="B56" s="22"/>
      <c r="C56" s="28">
        <v>12</v>
      </c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2"/>
      <c r="AA56" s="12">
        <f t="shared" si="3"/>
        <v>0</v>
      </c>
      <c r="AB56" s="47">
        <f t="shared" si="4"/>
        <v>0</v>
      </c>
      <c r="AC56" s="15"/>
    </row>
    <row r="57" spans="1:29" ht="18.75">
      <c r="A57" s="18">
        <v>49</v>
      </c>
      <c r="B57" s="22"/>
      <c r="C57" s="28">
        <v>12</v>
      </c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2"/>
      <c r="AA57" s="12">
        <f t="shared" si="3"/>
        <v>0</v>
      </c>
      <c r="AB57" s="47">
        <f t="shared" si="4"/>
        <v>0</v>
      </c>
      <c r="AC57" s="15"/>
    </row>
    <row r="58" spans="1:29" ht="18.75">
      <c r="A58" s="18">
        <v>50</v>
      </c>
      <c r="B58" s="22"/>
      <c r="C58" s="28">
        <v>12</v>
      </c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2"/>
      <c r="AA58" s="12">
        <f t="shared" si="3"/>
        <v>0</v>
      </c>
      <c r="AB58" s="47">
        <f t="shared" si="4"/>
        <v>0</v>
      </c>
      <c r="AC58" s="15"/>
    </row>
    <row r="59" spans="1:29" ht="18.75">
      <c r="A59" s="18">
        <v>51</v>
      </c>
      <c r="B59" s="22"/>
      <c r="C59" s="28">
        <v>12</v>
      </c>
      <c r="D59" s="4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2"/>
      <c r="AA59" s="12">
        <f t="shared" si="3"/>
        <v>0</v>
      </c>
      <c r="AB59" s="47">
        <f t="shared" si="4"/>
        <v>0</v>
      </c>
      <c r="AC59" s="15"/>
    </row>
    <row r="60" spans="1:29" ht="18.75">
      <c r="A60" s="18">
        <v>52</v>
      </c>
      <c r="B60" s="22"/>
      <c r="C60" s="28">
        <v>12</v>
      </c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2"/>
      <c r="AA60" s="12">
        <f t="shared" si="3"/>
        <v>0</v>
      </c>
      <c r="AB60" s="47">
        <f t="shared" si="4"/>
        <v>0</v>
      </c>
      <c r="AC60" s="15"/>
    </row>
    <row r="61" spans="1:29" ht="18.75">
      <c r="A61" s="18">
        <v>53</v>
      </c>
      <c r="B61" s="22"/>
      <c r="C61" s="28">
        <v>12</v>
      </c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2"/>
      <c r="AA61" s="12">
        <f t="shared" ref="AA61:AA70" si="5">SUM(D61:Z61)</f>
        <v>0</v>
      </c>
      <c r="AB61" s="47">
        <f t="shared" si="4"/>
        <v>0</v>
      </c>
      <c r="AC61" s="15"/>
    </row>
    <row r="62" spans="1:29" ht="18.75">
      <c r="A62" s="18">
        <v>54</v>
      </c>
      <c r="B62" s="22"/>
      <c r="C62" s="28">
        <v>12</v>
      </c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2"/>
      <c r="AA62" s="12">
        <f t="shared" si="5"/>
        <v>0</v>
      </c>
      <c r="AB62" s="47">
        <f t="shared" si="4"/>
        <v>0</v>
      </c>
      <c r="AC62" s="15"/>
    </row>
    <row r="63" spans="1:29" ht="18.75">
      <c r="A63" s="18">
        <v>55</v>
      </c>
      <c r="B63" s="22"/>
      <c r="C63" s="28">
        <v>12</v>
      </c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2"/>
      <c r="AA63" s="12">
        <f t="shared" si="5"/>
        <v>0</v>
      </c>
      <c r="AB63" s="47">
        <f t="shared" si="4"/>
        <v>0</v>
      </c>
      <c r="AC63" s="15"/>
    </row>
    <row r="64" spans="1:29" ht="18.75">
      <c r="A64" s="18">
        <v>56</v>
      </c>
      <c r="B64" s="22"/>
      <c r="C64" s="28">
        <v>12</v>
      </c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2"/>
      <c r="AA64" s="12">
        <f t="shared" si="5"/>
        <v>0</v>
      </c>
      <c r="AB64" s="47">
        <f t="shared" si="4"/>
        <v>0</v>
      </c>
      <c r="AC64" s="15"/>
    </row>
    <row r="65" spans="1:29" ht="18.75">
      <c r="A65" s="18">
        <v>57</v>
      </c>
      <c r="B65" s="22"/>
      <c r="C65" s="28">
        <v>12</v>
      </c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2"/>
      <c r="AA65" s="12">
        <f>SUM(D65:Z65)</f>
        <v>0</v>
      </c>
      <c r="AB65" s="47">
        <f t="shared" si="4"/>
        <v>0</v>
      </c>
      <c r="AC65" s="15"/>
    </row>
    <row r="66" spans="1:29" ht="18.75">
      <c r="A66" s="18">
        <v>58</v>
      </c>
      <c r="B66" s="22"/>
      <c r="C66" s="28">
        <v>12</v>
      </c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2"/>
      <c r="AA66" s="12">
        <f>SUM(D66:Z66)</f>
        <v>0</v>
      </c>
      <c r="AB66" s="47">
        <f t="shared" si="4"/>
        <v>0</v>
      </c>
      <c r="AC66" s="15"/>
    </row>
    <row r="67" spans="1:29" ht="18.75">
      <c r="A67" s="18">
        <v>59</v>
      </c>
      <c r="B67" s="22"/>
      <c r="C67" s="28">
        <v>12</v>
      </c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2"/>
      <c r="AA67" s="12">
        <f>SUM(D67:Z67)</f>
        <v>0</v>
      </c>
      <c r="AB67" s="47">
        <f t="shared" si="4"/>
        <v>0</v>
      </c>
      <c r="AC67" s="15"/>
    </row>
    <row r="68" spans="1:29" ht="18.75">
      <c r="A68" s="18">
        <v>60</v>
      </c>
      <c r="B68" s="22"/>
      <c r="C68" s="28">
        <v>12</v>
      </c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2"/>
      <c r="AA68" s="12">
        <f>SUM(D68:Z68)</f>
        <v>0</v>
      </c>
      <c r="AB68" s="47">
        <f t="shared" si="4"/>
        <v>0</v>
      </c>
      <c r="AC68" s="15"/>
    </row>
    <row r="69" spans="1:29" ht="18.75">
      <c r="A69" s="18">
        <v>61</v>
      </c>
      <c r="B69" s="22"/>
      <c r="C69" s="28">
        <v>12</v>
      </c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2"/>
      <c r="AA69" s="12">
        <f>SUM(D69:Z69)</f>
        <v>0</v>
      </c>
      <c r="AB69" s="47">
        <f t="shared" si="4"/>
        <v>0</v>
      </c>
      <c r="AC69" s="15"/>
    </row>
    <row r="70" spans="1:29" ht="18.75">
      <c r="A70" s="18">
        <v>62</v>
      </c>
      <c r="B70" s="22"/>
      <c r="C70" s="28">
        <v>12</v>
      </c>
      <c r="D70" s="4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  <c r="AA70" s="12">
        <f t="shared" si="5"/>
        <v>0</v>
      </c>
      <c r="AB70" s="47">
        <f t="shared" si="4"/>
        <v>0</v>
      </c>
      <c r="AC70" s="15"/>
    </row>
    <row r="71" spans="1:29" ht="18.75">
      <c r="A71" s="18">
        <v>63</v>
      </c>
      <c r="B71" s="22"/>
      <c r="C71" s="28">
        <v>12</v>
      </c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2"/>
      <c r="AA71" s="12">
        <f t="shared" ref="AA71:AA78" si="6">SUM(D71:Z71)</f>
        <v>0</v>
      </c>
      <c r="AB71" s="47">
        <f t="shared" si="4"/>
        <v>0</v>
      </c>
      <c r="AC71" s="15"/>
    </row>
    <row r="72" spans="1:29" ht="18.75">
      <c r="A72" s="18">
        <v>64</v>
      </c>
      <c r="B72" s="22"/>
      <c r="C72" s="28">
        <v>12</v>
      </c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2"/>
      <c r="AA72" s="12">
        <f t="shared" si="6"/>
        <v>0</v>
      </c>
      <c r="AB72" s="47">
        <f t="shared" si="4"/>
        <v>0</v>
      </c>
      <c r="AC72" s="15"/>
    </row>
    <row r="73" spans="1:29" ht="18.75">
      <c r="A73" s="18">
        <v>65</v>
      </c>
      <c r="B73" s="22"/>
      <c r="C73" s="28">
        <v>12</v>
      </c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2"/>
      <c r="AA73" s="12">
        <f t="shared" si="6"/>
        <v>0</v>
      </c>
      <c r="AB73" s="47">
        <f t="shared" ref="AB73:AB78" si="7">IF(C73=11,AA73*100,IF(C73=12,AA73*75,IF(C73=13,ROUND(AA73*70,0),IF(C73=14,AA73*40,IF(C73=15,AA73*30)))))</f>
        <v>0</v>
      </c>
      <c r="AC73" s="15"/>
    </row>
    <row r="74" spans="1:29" ht="18.75">
      <c r="A74" s="18">
        <v>66</v>
      </c>
      <c r="B74" s="22"/>
      <c r="C74" s="28">
        <v>12</v>
      </c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2"/>
      <c r="AA74" s="12">
        <f t="shared" si="6"/>
        <v>0</v>
      </c>
      <c r="AB74" s="47">
        <f t="shared" si="7"/>
        <v>0</v>
      </c>
      <c r="AC74" s="15"/>
    </row>
    <row r="75" spans="1:29" ht="18.75">
      <c r="A75" s="18">
        <v>67</v>
      </c>
      <c r="B75" s="22"/>
      <c r="C75" s="28">
        <v>12</v>
      </c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2"/>
      <c r="AA75" s="12">
        <f t="shared" si="6"/>
        <v>0</v>
      </c>
      <c r="AB75" s="47">
        <f t="shared" si="7"/>
        <v>0</v>
      </c>
      <c r="AC75" s="15"/>
    </row>
    <row r="76" spans="1:29" ht="18.75">
      <c r="A76" s="18">
        <v>68</v>
      </c>
      <c r="B76" s="22"/>
      <c r="C76" s="28">
        <v>12</v>
      </c>
      <c r="D76" s="40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2"/>
      <c r="AA76" s="12">
        <f t="shared" si="6"/>
        <v>0</v>
      </c>
      <c r="AB76" s="47">
        <f t="shared" si="7"/>
        <v>0</v>
      </c>
      <c r="AC76" s="15"/>
    </row>
    <row r="77" spans="1:29" ht="18.75">
      <c r="A77" s="18">
        <v>69</v>
      </c>
      <c r="B77" s="22"/>
      <c r="C77" s="28">
        <v>12</v>
      </c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2"/>
      <c r="AA77" s="12">
        <f t="shared" si="6"/>
        <v>0</v>
      </c>
      <c r="AB77" s="47">
        <f t="shared" si="7"/>
        <v>0</v>
      </c>
      <c r="AC77" s="15"/>
    </row>
    <row r="78" spans="1:29" ht="19.5" thickBot="1">
      <c r="A78" s="19">
        <v>70</v>
      </c>
      <c r="B78" s="23"/>
      <c r="C78" s="29">
        <v>12</v>
      </c>
      <c r="D78" s="43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5"/>
      <c r="AA78" s="13">
        <f t="shared" si="6"/>
        <v>0</v>
      </c>
      <c r="AB78" s="48">
        <f t="shared" si="7"/>
        <v>0</v>
      </c>
      <c r="AC78" s="16"/>
    </row>
    <row r="79" spans="1:29" ht="29.25" customHeight="1" thickBot="1">
      <c r="A79" s="152" t="s">
        <v>6</v>
      </c>
      <c r="B79" s="153"/>
      <c r="C79" s="32"/>
      <c r="D79" s="33">
        <f t="shared" ref="D79:AB79" si="8">SUM(D9:D78)</f>
        <v>0</v>
      </c>
      <c r="E79" s="33">
        <f t="shared" si="8"/>
        <v>0</v>
      </c>
      <c r="F79" s="33">
        <f t="shared" si="8"/>
        <v>0</v>
      </c>
      <c r="G79" s="33">
        <f t="shared" si="8"/>
        <v>0</v>
      </c>
      <c r="H79" s="33">
        <f t="shared" si="8"/>
        <v>0</v>
      </c>
      <c r="I79" s="33">
        <f t="shared" si="8"/>
        <v>0</v>
      </c>
      <c r="J79" s="33">
        <f t="shared" si="8"/>
        <v>0</v>
      </c>
      <c r="K79" s="33">
        <f t="shared" si="8"/>
        <v>0</v>
      </c>
      <c r="L79" s="33">
        <f t="shared" si="8"/>
        <v>0</v>
      </c>
      <c r="M79" s="33">
        <f t="shared" si="8"/>
        <v>0</v>
      </c>
      <c r="N79" s="33">
        <f t="shared" si="8"/>
        <v>0</v>
      </c>
      <c r="O79" s="33">
        <f t="shared" si="8"/>
        <v>0</v>
      </c>
      <c r="P79" s="33">
        <f t="shared" si="8"/>
        <v>0</v>
      </c>
      <c r="Q79" s="33">
        <f t="shared" si="8"/>
        <v>0</v>
      </c>
      <c r="R79" s="33">
        <f t="shared" si="8"/>
        <v>0</v>
      </c>
      <c r="S79" s="33">
        <f t="shared" si="8"/>
        <v>0</v>
      </c>
      <c r="T79" s="33">
        <f t="shared" si="8"/>
        <v>0</v>
      </c>
      <c r="U79" s="33">
        <f t="shared" si="8"/>
        <v>0</v>
      </c>
      <c r="V79" s="33">
        <f t="shared" si="8"/>
        <v>0</v>
      </c>
      <c r="W79" s="33">
        <f t="shared" si="8"/>
        <v>0</v>
      </c>
      <c r="X79" s="33">
        <f t="shared" si="8"/>
        <v>0</v>
      </c>
      <c r="Y79" s="33">
        <f t="shared" si="8"/>
        <v>0</v>
      </c>
      <c r="Z79" s="34">
        <f t="shared" si="8"/>
        <v>0</v>
      </c>
      <c r="AA79" s="35">
        <f t="shared" si="8"/>
        <v>0</v>
      </c>
      <c r="AB79" s="36">
        <f t="shared" si="8"/>
        <v>0</v>
      </c>
      <c r="AC79" s="20"/>
    </row>
    <row r="80" spans="1:29" ht="91.5" customHeight="1">
      <c r="A80" s="136" t="s">
        <v>15</v>
      </c>
      <c r="B80" s="137"/>
      <c r="C80" s="132" t="s">
        <v>16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50" t="s">
        <v>13</v>
      </c>
      <c r="Q80" s="150"/>
      <c r="R80" s="150"/>
      <c r="S80" s="150"/>
      <c r="T80" s="150"/>
      <c r="U80" s="151"/>
      <c r="V80" s="144" t="s">
        <v>7</v>
      </c>
      <c r="W80" s="144"/>
      <c r="X80" s="144"/>
      <c r="Y80" s="144"/>
      <c r="Z80" s="144"/>
      <c r="AA80" s="144"/>
      <c r="AB80" s="144"/>
      <c r="AC80" s="145"/>
    </row>
    <row r="81" spans="1:29" ht="36.75" customHeight="1">
      <c r="A81" s="136"/>
      <c r="B81" s="137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50"/>
      <c r="Q81" s="150"/>
      <c r="R81" s="150"/>
      <c r="S81" s="150"/>
      <c r="T81" s="150"/>
      <c r="U81" s="151"/>
      <c r="V81" s="144"/>
      <c r="W81" s="144"/>
      <c r="X81" s="144"/>
      <c r="Y81" s="144"/>
      <c r="Z81" s="144"/>
      <c r="AA81" s="144"/>
      <c r="AB81" s="144"/>
      <c r="AC81" s="145"/>
    </row>
    <row r="82" spans="1:29" ht="16.5" thickBot="1">
      <c r="A82" s="134" t="s">
        <v>8</v>
      </c>
      <c r="B82" s="135"/>
      <c r="C82" s="3"/>
      <c r="D82" s="135" t="s">
        <v>9</v>
      </c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8"/>
      <c r="V82" s="141" t="s">
        <v>10</v>
      </c>
      <c r="W82" s="141"/>
      <c r="X82" s="141"/>
      <c r="Y82" s="141"/>
      <c r="Z82" s="142" t="s">
        <v>11</v>
      </c>
      <c r="AA82" s="142"/>
      <c r="AB82" s="142"/>
      <c r="AC82" s="143"/>
    </row>
    <row r="83" spans="1:29" ht="12" customHeight="1"/>
    <row r="87" spans="1:29" ht="20.25" customHeight="1"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9" ht="20.2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9" ht="20.2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9" ht="20.2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9" ht="20.2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9" ht="20.2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9" ht="20.2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</sheetData>
  <sheetProtection password="B9E4" sheet="1" objects="1" scenarios="1" formatRows="0" deleteColumns="0" selectLockedCells="1"/>
  <protectedRanges>
    <protectedRange password="CC3D" sqref="C9:C78" name="Range2"/>
    <protectedRange password="CEC4" sqref="AB7 AB9:AB78" name="Range1"/>
  </protectedRanges>
  <mergeCells count="27">
    <mergeCell ref="P80:U81"/>
    <mergeCell ref="A79:B79"/>
    <mergeCell ref="A1:AC1"/>
    <mergeCell ref="A3:B3"/>
    <mergeCell ref="A4:AC4"/>
    <mergeCell ref="A5:AC5"/>
    <mergeCell ref="AA2:AC2"/>
    <mergeCell ref="C3:AC3"/>
    <mergeCell ref="X2:Z2"/>
    <mergeCell ref="A2:T2"/>
    <mergeCell ref="C80:O81"/>
    <mergeCell ref="U2:W2"/>
    <mergeCell ref="A82:B82"/>
    <mergeCell ref="A80:B81"/>
    <mergeCell ref="D82:U82"/>
    <mergeCell ref="D7:Z7"/>
    <mergeCell ref="V82:Y82"/>
    <mergeCell ref="Z82:AC82"/>
    <mergeCell ref="V80:AC81"/>
    <mergeCell ref="B7:B8"/>
    <mergeCell ref="A6:A8"/>
    <mergeCell ref="B6:C6"/>
    <mergeCell ref="AA6:AB6"/>
    <mergeCell ref="AA7:AA8"/>
    <mergeCell ref="AB7:AB8"/>
    <mergeCell ref="AC6:AC8"/>
    <mergeCell ref="C7:C8"/>
  </mergeCells>
  <phoneticPr fontId="0" type="noConversion"/>
  <dataValidations count="5">
    <dataValidation type="list" allowBlank="1" showInputMessage="1" showErrorMessage="1" sqref="V83:W86 D94:W65536 D83:U86 X83:Z65536">
      <formula1>Attendence</formula1>
    </dataValidation>
    <dataValidation type="list" allowBlank="1" showInputMessage="1" showErrorMessage="1" sqref="C9:C78 C82:C86 C94:C65536 C6">
      <formula1>Code</formula1>
    </dataValidation>
    <dataValidation type="whole" allowBlank="1" showInputMessage="1" showErrorMessage="1" sqref="D8:X8">
      <formula1>1</formula1>
      <formula2>31</formula2>
    </dataValidation>
    <dataValidation type="whole" allowBlank="1" showInputMessage="1" showErrorMessage="1" sqref="D6:Z6">
      <formula1>1</formula1>
      <formula2>999</formula2>
    </dataValidation>
    <dataValidation type="list" allowBlank="1" showInputMessage="1" showErrorMessage="1" sqref="D10:Z78 D9:Z9">
      <formula1>Attendences</formula1>
    </dataValidation>
  </dataValidations>
  <pageMargins left="0.27559055118110237" right="0" top="0.39370078740157483" bottom="0.39370078740157483" header="0.19685039370078741" footer="0.19685039370078741"/>
  <pageSetup paperSize="9" scale="91" orientation="landscape" r:id="rId1"/>
  <headerFooter alignWithMargins="0">
    <oddHeader>&amp;R&amp;"Arial,Bold"&amp;12Page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G2" sqref="G2:I2"/>
    </sheetView>
  </sheetViews>
  <sheetFormatPr defaultRowHeight="12.75"/>
  <cols>
    <col min="1" max="1" width="11.140625" customWidth="1"/>
    <col min="2" max="2" width="10.85546875" customWidth="1"/>
    <col min="3" max="3" width="21" customWidth="1"/>
    <col min="4" max="4" width="12.42578125" customWidth="1"/>
    <col min="7" max="7" width="11.42578125" customWidth="1"/>
    <col min="8" max="8" width="13.7109375" customWidth="1"/>
    <col min="9" max="9" width="10" customWidth="1"/>
  </cols>
  <sheetData>
    <row r="1" spans="1:9" ht="20.25">
      <c r="A1" s="175" t="s">
        <v>0</v>
      </c>
      <c r="B1" s="175"/>
      <c r="C1" s="175"/>
      <c r="D1" s="175"/>
      <c r="E1" s="175"/>
      <c r="F1" s="175"/>
      <c r="G1" s="175"/>
      <c r="H1" s="176" t="s">
        <v>58</v>
      </c>
      <c r="I1" s="176"/>
    </row>
    <row r="2" spans="1:9" ht="49.5" customHeight="1">
      <c r="A2" s="177" t="s">
        <v>59</v>
      </c>
      <c r="B2" s="177"/>
      <c r="C2" s="177"/>
      <c r="D2" s="177"/>
      <c r="E2" s="65" t="s">
        <v>1</v>
      </c>
      <c r="F2" s="66"/>
      <c r="G2" s="178"/>
      <c r="H2" s="178"/>
      <c r="I2" s="178"/>
    </row>
    <row r="3" spans="1:9" ht="18.75">
      <c r="A3" s="67" t="s">
        <v>60</v>
      </c>
      <c r="B3" s="174" t="s">
        <v>61</v>
      </c>
      <c r="C3" s="174"/>
      <c r="D3" s="174"/>
      <c r="E3" s="174"/>
      <c r="F3" s="174"/>
      <c r="G3" s="174"/>
      <c r="H3" s="174"/>
      <c r="I3" s="174"/>
    </row>
    <row r="4" spans="1:9" ht="18.75">
      <c r="A4" s="182" t="s">
        <v>62</v>
      </c>
      <c r="B4" s="182"/>
      <c r="C4" s="182"/>
      <c r="D4" s="174"/>
      <c r="E4" s="174"/>
      <c r="F4" s="174"/>
      <c r="G4" s="174"/>
      <c r="H4" s="174"/>
      <c r="I4" s="174"/>
    </row>
    <row r="5" spans="1:9" ht="18.75">
      <c r="A5" s="68" t="s">
        <v>32</v>
      </c>
      <c r="B5" s="69"/>
      <c r="C5" s="185"/>
      <c r="D5" s="185"/>
      <c r="E5" s="52" t="s">
        <v>36</v>
      </c>
      <c r="F5" s="185"/>
      <c r="G5" s="185"/>
      <c r="H5" s="185"/>
      <c r="I5" s="185"/>
    </row>
    <row r="6" spans="1:9" ht="15.75">
      <c r="A6" s="70" t="s">
        <v>35</v>
      </c>
      <c r="B6" s="70"/>
      <c r="C6" s="70"/>
      <c r="D6" s="71"/>
      <c r="E6" s="71"/>
      <c r="F6" s="71"/>
      <c r="G6" s="72" t="s">
        <v>63</v>
      </c>
      <c r="H6" s="185"/>
      <c r="I6" s="185"/>
    </row>
    <row r="7" spans="1:9" ht="18.75">
      <c r="A7" s="73" t="s">
        <v>39</v>
      </c>
      <c r="B7" s="73"/>
      <c r="C7" s="73"/>
      <c r="D7" s="71"/>
      <c r="E7" s="71"/>
      <c r="F7" s="71"/>
      <c r="G7" s="72" t="s">
        <v>63</v>
      </c>
      <c r="H7" s="185"/>
      <c r="I7" s="185"/>
    </row>
    <row r="8" spans="1:9">
      <c r="A8" s="186" t="s">
        <v>64</v>
      </c>
      <c r="B8" s="187"/>
      <c r="C8" s="188"/>
      <c r="D8" s="188"/>
      <c r="E8" s="188"/>
      <c r="F8" s="189"/>
      <c r="G8" s="74" t="s">
        <v>65</v>
      </c>
      <c r="H8" s="75" t="s">
        <v>66</v>
      </c>
      <c r="I8" s="193" t="s">
        <v>67</v>
      </c>
    </row>
    <row r="9" spans="1:9" ht="18">
      <c r="A9" s="190"/>
      <c r="B9" s="191"/>
      <c r="C9" s="191"/>
      <c r="D9" s="191"/>
      <c r="E9" s="191"/>
      <c r="F9" s="192"/>
      <c r="G9" s="76" t="s">
        <v>68</v>
      </c>
      <c r="H9" s="77" t="s">
        <v>69</v>
      </c>
      <c r="I9" s="193"/>
    </row>
    <row r="10" spans="1:9" ht="18.75">
      <c r="A10" s="78" t="s">
        <v>70</v>
      </c>
      <c r="B10" s="78" t="s">
        <v>71</v>
      </c>
      <c r="C10" s="78" t="s">
        <v>72</v>
      </c>
      <c r="D10" s="78" t="s">
        <v>73</v>
      </c>
      <c r="E10" s="78" t="s">
        <v>74</v>
      </c>
      <c r="F10" s="78" t="s">
        <v>75</v>
      </c>
      <c r="G10" s="78" t="s">
        <v>10</v>
      </c>
      <c r="H10" s="79" t="s">
        <v>76</v>
      </c>
      <c r="I10" s="193"/>
    </row>
    <row r="11" spans="1:9" ht="20.25">
      <c r="A11" s="80"/>
      <c r="B11" s="81"/>
      <c r="C11" s="80"/>
      <c r="D11" s="82"/>
      <c r="E11" s="83"/>
      <c r="F11" s="83"/>
      <c r="G11" s="84"/>
      <c r="H11" s="85" t="b">
        <f>IF(D11=17,IF(E11&gt;20,(E11*15+F11*45),(300+F11*45)),IF(D11=18,IF(E11&lt;20,300,E11*15)))</f>
        <v>0</v>
      </c>
      <c r="I11" s="62"/>
    </row>
    <row r="12" spans="1:9" ht="20.25">
      <c r="A12" s="80"/>
      <c r="B12" s="81"/>
      <c r="C12" s="80"/>
      <c r="D12" s="82"/>
      <c r="E12" s="83"/>
      <c r="F12" s="83"/>
      <c r="G12" s="80"/>
      <c r="H12" s="85" t="b">
        <f>IF(D12=17,IF(E12&gt;20,(E12*15+F12*45),(300+F12*45)),IF(D12=18,IF(E12&lt;20,300,E12*15)))</f>
        <v>0</v>
      </c>
      <c r="I12" s="62"/>
    </row>
    <row r="13" spans="1:9" ht="20.25">
      <c r="A13" s="80"/>
      <c r="B13" s="81"/>
      <c r="C13" s="80"/>
      <c r="D13" s="82"/>
      <c r="E13" s="83"/>
      <c r="F13" s="83"/>
      <c r="G13" s="80"/>
      <c r="H13" s="85" t="b">
        <f>IF(D13=17,IF(E13&gt;20,(E13*15+F13*45),(300+F13*45)),IF(D13=18,IF(E13&lt;20,300,E13*15)))</f>
        <v>0</v>
      </c>
      <c r="I13" s="62"/>
    </row>
    <row r="14" spans="1:9" ht="20.25">
      <c r="A14" s="80"/>
      <c r="B14" s="81"/>
      <c r="C14" s="80"/>
      <c r="D14" s="82"/>
      <c r="E14" s="83"/>
      <c r="F14" s="83"/>
      <c r="G14" s="84"/>
      <c r="H14" s="85" t="b">
        <f>IF(D14=17,IF(E14&gt;20,(E14*15+F14*45),(300+F14*45)),IF(D14=18,IF(E14&lt;20,300,E14*15)))</f>
        <v>0</v>
      </c>
      <c r="I14" s="62"/>
    </row>
    <row r="15" spans="1:9" ht="20.25">
      <c r="A15" s="80"/>
      <c r="B15" s="81"/>
      <c r="C15" s="80"/>
      <c r="D15" s="82"/>
      <c r="E15" s="83"/>
      <c r="F15" s="83"/>
      <c r="G15" s="80"/>
      <c r="H15" s="85" t="b">
        <f>IF(D15=17,IF(E15&gt;20,(E15*15+F15*45),(300+F15*45)),IF(D15=18,IF(E15&lt;20,300,E15*15)))</f>
        <v>0</v>
      </c>
      <c r="I15" s="62"/>
    </row>
    <row r="16" spans="1:9" ht="20.25">
      <c r="A16" s="86" t="s">
        <v>77</v>
      </c>
      <c r="B16" s="87"/>
      <c r="C16" s="87"/>
      <c r="D16" s="87"/>
      <c r="E16" s="87"/>
      <c r="F16" s="87"/>
      <c r="G16" s="88"/>
      <c r="H16" s="89">
        <f>SUM(H11:H15)</f>
        <v>0</v>
      </c>
      <c r="I16" s="62"/>
    </row>
    <row r="17" spans="1:9" ht="25.5">
      <c r="A17" s="186" t="s">
        <v>64</v>
      </c>
      <c r="B17" s="187"/>
      <c r="C17" s="194"/>
      <c r="D17" s="90" t="s">
        <v>78</v>
      </c>
      <c r="E17" s="195" t="s">
        <v>79</v>
      </c>
      <c r="F17" s="196"/>
      <c r="G17" s="197" t="s">
        <v>80</v>
      </c>
      <c r="H17" s="198"/>
      <c r="I17" s="62"/>
    </row>
    <row r="18" spans="1:9" ht="18">
      <c r="A18" s="190"/>
      <c r="B18" s="191"/>
      <c r="C18" s="192"/>
      <c r="D18" s="76" t="s">
        <v>81</v>
      </c>
      <c r="E18" s="179" t="s">
        <v>82</v>
      </c>
      <c r="F18" s="180"/>
      <c r="G18" s="181" t="s">
        <v>83</v>
      </c>
      <c r="H18" s="179"/>
      <c r="I18" s="62"/>
    </row>
    <row r="19" spans="1:9" ht="20.25">
      <c r="A19" s="78" t="s">
        <v>70</v>
      </c>
      <c r="B19" s="183" t="s">
        <v>72</v>
      </c>
      <c r="C19" s="184"/>
      <c r="D19" s="91" t="s">
        <v>73</v>
      </c>
      <c r="E19" s="92" t="s">
        <v>84</v>
      </c>
      <c r="F19" s="93" t="s">
        <v>85</v>
      </c>
      <c r="G19" s="93"/>
      <c r="H19" s="79" t="s">
        <v>76</v>
      </c>
      <c r="I19" s="62"/>
    </row>
    <row r="20" spans="1:9" ht="20.25">
      <c r="A20" s="80"/>
      <c r="B20" s="204"/>
      <c r="C20" s="205"/>
      <c r="D20" s="82"/>
      <c r="E20" s="94"/>
      <c r="F20" s="84"/>
      <c r="G20" s="84"/>
      <c r="H20" s="85" t="b">
        <f>IF(D20=11,E20*100,IF(D20=21,E20*18,IF(D20=22,ROUND(E20*12,0))))</f>
        <v>0</v>
      </c>
      <c r="I20" s="62"/>
    </row>
    <row r="21" spans="1:9" ht="20.25">
      <c r="A21" s="80"/>
      <c r="B21" s="204"/>
      <c r="C21" s="205"/>
      <c r="D21" s="82"/>
      <c r="E21" s="94"/>
      <c r="F21" s="84"/>
      <c r="G21" s="84"/>
      <c r="H21" s="85" t="b">
        <f>IF(D21=11,E21*100,IF(D21=21,E21*18,IF(D21=22,ROUND(E21*12,0))))</f>
        <v>0</v>
      </c>
      <c r="I21" s="62"/>
    </row>
    <row r="22" spans="1:9" ht="20.25">
      <c r="A22" s="80"/>
      <c r="B22" s="95"/>
      <c r="C22" s="96"/>
      <c r="D22" s="82"/>
      <c r="E22" s="94"/>
      <c r="F22" s="84"/>
      <c r="G22" s="84"/>
      <c r="H22" s="85" t="b">
        <f>IF(D22=11,E22*100,IF(D22=21,E22*18,IF(D22=22,ROUND(E22*12,0))))</f>
        <v>0</v>
      </c>
      <c r="I22" s="62"/>
    </row>
    <row r="23" spans="1:9" ht="20.25">
      <c r="A23" s="80"/>
      <c r="B23" s="204"/>
      <c r="C23" s="205"/>
      <c r="D23" s="82"/>
      <c r="E23" s="94"/>
      <c r="F23" s="84"/>
      <c r="G23" s="84"/>
      <c r="H23" s="85" t="b">
        <f>IF(D23=11,E23*100,IF(D23=21,E23*18,IF(D23=22,ROUND(E23*12,0))))</f>
        <v>0</v>
      </c>
      <c r="I23" s="62"/>
    </row>
    <row r="24" spans="1:9" ht="20.25">
      <c r="A24" s="80"/>
      <c r="B24" s="204"/>
      <c r="C24" s="205"/>
      <c r="D24" s="82"/>
      <c r="E24" s="94"/>
      <c r="F24" s="84"/>
      <c r="G24" s="84"/>
      <c r="H24" s="85" t="b">
        <f>IF(D24=11,E24*100,IF(D24=21,E24*18,IF(D24=22,ROUND(E24*12,0))))</f>
        <v>0</v>
      </c>
      <c r="I24" s="62"/>
    </row>
    <row r="25" spans="1:9" ht="20.25">
      <c r="A25" s="86" t="s">
        <v>86</v>
      </c>
      <c r="B25" s="87"/>
      <c r="C25" s="87"/>
      <c r="D25" s="87"/>
      <c r="E25" s="87"/>
      <c r="F25" s="87"/>
      <c r="G25" s="88"/>
      <c r="H25" s="89">
        <f>SUM(H20:H24)</f>
        <v>0</v>
      </c>
      <c r="I25" s="62"/>
    </row>
    <row r="26" spans="1:9" ht="25.5">
      <c r="A26" s="186" t="s">
        <v>87</v>
      </c>
      <c r="B26" s="187"/>
      <c r="C26" s="187"/>
      <c r="D26" s="187"/>
      <c r="E26" s="187"/>
      <c r="F26" s="194"/>
      <c r="G26" s="74" t="s">
        <v>88</v>
      </c>
      <c r="H26" s="75" t="s">
        <v>89</v>
      </c>
      <c r="I26" s="62"/>
    </row>
    <row r="27" spans="1:9" ht="18">
      <c r="A27" s="190"/>
      <c r="B27" s="191"/>
      <c r="C27" s="191"/>
      <c r="D27" s="191"/>
      <c r="E27" s="191"/>
      <c r="F27" s="192"/>
      <c r="G27" s="76" t="s">
        <v>90</v>
      </c>
      <c r="H27" s="77" t="s">
        <v>91</v>
      </c>
      <c r="I27" s="62"/>
    </row>
    <row r="28" spans="1:9" ht="18.75">
      <c r="A28" s="97" t="s">
        <v>70</v>
      </c>
      <c r="B28" s="97" t="s">
        <v>92</v>
      </c>
      <c r="C28" s="97" t="s">
        <v>72</v>
      </c>
      <c r="D28" s="97" t="s">
        <v>73</v>
      </c>
      <c r="E28" s="98" t="s">
        <v>74</v>
      </c>
      <c r="F28" s="97" t="s">
        <v>93</v>
      </c>
      <c r="G28" s="78" t="s">
        <v>10</v>
      </c>
      <c r="H28" s="79" t="s">
        <v>76</v>
      </c>
      <c r="I28" s="62"/>
    </row>
    <row r="29" spans="1:9" ht="20.25">
      <c r="A29" s="99"/>
      <c r="B29" s="100"/>
      <c r="C29" s="71"/>
      <c r="D29" s="82"/>
      <c r="E29" s="83"/>
      <c r="F29" s="84"/>
      <c r="G29" s="84"/>
      <c r="H29" s="85" t="b">
        <f>IF(D29=19,IF(E29&lt;=8,120+45+128,E29*15+45+128),IF(D29=20,IF(E29&lt;=8,E29*15+128,E29*15+128)))</f>
        <v>0</v>
      </c>
      <c r="I29" s="62"/>
    </row>
    <row r="30" spans="1:9" ht="20.25">
      <c r="A30" s="99"/>
      <c r="B30" s="100"/>
      <c r="C30" s="71"/>
      <c r="D30" s="82"/>
      <c r="E30" s="83"/>
      <c r="F30" s="84"/>
      <c r="G30" s="84"/>
      <c r="H30" s="85" t="b">
        <f>IF(D30=19,IF(E30&lt;=8,120+45+128,E30*15+45+128),IF(D30=20,IF(E30&lt;=8,E30*15+128,E30*15+128)))</f>
        <v>0</v>
      </c>
      <c r="I30" s="62"/>
    </row>
    <row r="31" spans="1:9" ht="20.25">
      <c r="A31" s="99"/>
      <c r="B31" s="101"/>
      <c r="C31" s="99"/>
      <c r="D31" s="82"/>
      <c r="E31" s="83"/>
      <c r="F31" s="84"/>
      <c r="G31" s="84"/>
      <c r="H31" s="85" t="b">
        <f>IF(D31=19,IF(E31&lt;=8,120+45+128,E31*15+45+128),IF(D31=20,IF(E31&lt;=8,E31*15+128,E31*15+128)))</f>
        <v>0</v>
      </c>
      <c r="I31" s="62"/>
    </row>
    <row r="32" spans="1:9" ht="20.25">
      <c r="A32" s="99"/>
      <c r="B32" s="101"/>
      <c r="C32" s="99"/>
      <c r="D32" s="82"/>
      <c r="E32" s="83"/>
      <c r="F32" s="84"/>
      <c r="G32" s="84"/>
      <c r="H32" s="85" t="b">
        <f>IF(D32=19,IF(E32&lt;=8,120+45+128,E32*15+45+128),IF(D32=20,IF(E32&lt;=8,E32*15+128,E32*15+128)))</f>
        <v>0</v>
      </c>
      <c r="I32" s="62"/>
    </row>
    <row r="33" spans="1:9" ht="20.25">
      <c r="A33" s="102" t="s">
        <v>94</v>
      </c>
      <c r="B33" s="103"/>
      <c r="C33" s="103"/>
      <c r="D33" s="103"/>
      <c r="E33" s="103"/>
      <c r="F33" s="103"/>
      <c r="G33" s="104"/>
      <c r="H33" s="85">
        <f>SUM(H29:H32)</f>
        <v>0</v>
      </c>
      <c r="I33" s="62"/>
    </row>
    <row r="34" spans="1:9" ht="21" thickBot="1">
      <c r="A34" s="206" t="s">
        <v>95</v>
      </c>
      <c r="B34" s="207"/>
      <c r="C34" s="207"/>
      <c r="D34" s="207"/>
      <c r="E34" s="208"/>
      <c r="F34" s="208"/>
      <c r="G34" s="209"/>
      <c r="H34" s="105">
        <f>SUM(H30:H33)</f>
        <v>0</v>
      </c>
      <c r="I34" s="106"/>
    </row>
    <row r="35" spans="1:9" ht="108" customHeight="1">
      <c r="A35" s="199" t="s">
        <v>96</v>
      </c>
      <c r="B35" s="200"/>
      <c r="C35" s="200"/>
      <c r="D35" s="200"/>
      <c r="E35" s="201" t="s">
        <v>97</v>
      </c>
      <c r="F35" s="202"/>
      <c r="G35" s="202"/>
      <c r="H35" s="202"/>
      <c r="I35" s="203"/>
    </row>
    <row r="36" spans="1:9" ht="20.25">
      <c r="A36" s="107"/>
      <c r="B36" s="108"/>
      <c r="C36" s="109"/>
      <c r="D36" s="110"/>
      <c r="E36" s="111"/>
      <c r="F36" s="112"/>
      <c r="G36" s="109"/>
      <c r="H36" s="109"/>
      <c r="I36" s="113"/>
    </row>
    <row r="37" spans="1:9" ht="29.25" customHeight="1" thickBot="1">
      <c r="A37" s="114" t="s">
        <v>98</v>
      </c>
      <c r="B37" s="115"/>
      <c r="C37" s="116"/>
      <c r="D37" s="117" t="s">
        <v>99</v>
      </c>
      <c r="E37" s="118" t="s">
        <v>10</v>
      </c>
      <c r="F37" s="142" t="s">
        <v>11</v>
      </c>
      <c r="G37" s="142"/>
      <c r="H37" s="142"/>
      <c r="I37" s="143"/>
    </row>
  </sheetData>
  <mergeCells count="28">
    <mergeCell ref="A35:D35"/>
    <mergeCell ref="E35:I35"/>
    <mergeCell ref="F37:I37"/>
    <mergeCell ref="B20:C20"/>
    <mergeCell ref="B21:C21"/>
    <mergeCell ref="B23:C23"/>
    <mergeCell ref="B24:C24"/>
    <mergeCell ref="A26:F27"/>
    <mergeCell ref="A34:G34"/>
    <mergeCell ref="B19:C19"/>
    <mergeCell ref="C5:D5"/>
    <mergeCell ref="F5:I5"/>
    <mergeCell ref="H6:I6"/>
    <mergeCell ref="H7:I7"/>
    <mergeCell ref="A8:F9"/>
    <mergeCell ref="I8:I10"/>
    <mergeCell ref="A17:C18"/>
    <mergeCell ref="E17:F17"/>
    <mergeCell ref="G17:H17"/>
    <mergeCell ref="B3:I3"/>
    <mergeCell ref="A1:G1"/>
    <mergeCell ref="H1:I1"/>
    <mergeCell ref="A2:D2"/>
    <mergeCell ref="G2:I2"/>
    <mergeCell ref="E18:F18"/>
    <mergeCell ref="G18:H18"/>
    <mergeCell ref="A4:C4"/>
    <mergeCell ref="D4:I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E10" sqref="E10"/>
    </sheetView>
  </sheetViews>
  <sheetFormatPr defaultRowHeight="12.75"/>
  <sheetData>
    <row r="1" spans="1:4">
      <c r="A1">
        <v>11</v>
      </c>
      <c r="B1">
        <v>1</v>
      </c>
      <c r="D1">
        <v>0</v>
      </c>
    </row>
    <row r="2" spans="1:4">
      <c r="A2">
        <v>12</v>
      </c>
      <c r="B2">
        <v>2</v>
      </c>
      <c r="D2">
        <v>1</v>
      </c>
    </row>
    <row r="3" spans="1:4">
      <c r="A3">
        <v>13</v>
      </c>
      <c r="B3">
        <v>3</v>
      </c>
      <c r="D3">
        <v>2</v>
      </c>
    </row>
    <row r="4" spans="1:4">
      <c r="A4">
        <v>14</v>
      </c>
      <c r="B4">
        <v>4</v>
      </c>
    </row>
    <row r="5" spans="1:4">
      <c r="A5">
        <v>15</v>
      </c>
      <c r="B5">
        <v>5</v>
      </c>
    </row>
    <row r="6" spans="1:4">
      <c r="B6">
        <v>6</v>
      </c>
    </row>
    <row r="7" spans="1:4">
      <c r="B7">
        <v>7</v>
      </c>
    </row>
    <row r="8" spans="1:4">
      <c r="B8">
        <v>8</v>
      </c>
    </row>
    <row r="9" spans="1:4">
      <c r="B9">
        <v>9</v>
      </c>
    </row>
    <row r="10" spans="1:4">
      <c r="B10">
        <v>10</v>
      </c>
    </row>
    <row r="11" spans="1:4">
      <c r="B11">
        <v>11</v>
      </c>
    </row>
    <row r="12" spans="1:4">
      <c r="B12">
        <v>12</v>
      </c>
    </row>
    <row r="13" spans="1:4">
      <c r="B13">
        <v>13</v>
      </c>
    </row>
    <row r="14" spans="1:4">
      <c r="B14">
        <v>14</v>
      </c>
    </row>
    <row r="15" spans="1:4">
      <c r="B15">
        <v>15</v>
      </c>
    </row>
    <row r="16" spans="1:4">
      <c r="B16">
        <v>16</v>
      </c>
    </row>
    <row r="17" spans="2:2">
      <c r="B17">
        <v>17</v>
      </c>
    </row>
    <row r="18" spans="2:2">
      <c r="B18">
        <v>18</v>
      </c>
    </row>
    <row r="19" spans="2:2">
      <c r="B19">
        <v>19</v>
      </c>
    </row>
    <row r="20" spans="2:2">
      <c r="B20">
        <v>20</v>
      </c>
    </row>
    <row r="21" spans="2:2">
      <c r="B21">
        <v>21</v>
      </c>
    </row>
    <row r="22" spans="2:2">
      <c r="B22">
        <v>22</v>
      </c>
    </row>
    <row r="23" spans="2:2">
      <c r="B23">
        <v>23</v>
      </c>
    </row>
    <row r="24" spans="2:2">
      <c r="B24">
        <v>24</v>
      </c>
    </row>
    <row r="25" spans="2:2">
      <c r="B25">
        <v>25</v>
      </c>
    </row>
    <row r="26" spans="2:2">
      <c r="B26">
        <v>26</v>
      </c>
    </row>
    <row r="27" spans="2:2">
      <c r="B27">
        <v>27</v>
      </c>
    </row>
    <row r="28" spans="2:2">
      <c r="B28">
        <v>28</v>
      </c>
    </row>
    <row r="29" spans="2:2">
      <c r="B29">
        <v>29</v>
      </c>
    </row>
    <row r="30" spans="2:2">
      <c r="B30">
        <v>30</v>
      </c>
    </row>
    <row r="31" spans="2:2">
      <c r="B31">
        <v>31</v>
      </c>
    </row>
  </sheetData>
  <sheetProtection password="B9E4" sheet="1" objects="1" scenarios="1" selectLockedCells="1" selectUnlockedCells="1"/>
  <phoneticPr fontId="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topLeftCell="A7" workbookViewId="0">
      <selection activeCell="C13" sqref="C13"/>
    </sheetView>
  </sheetViews>
  <sheetFormatPr defaultRowHeight="12.75"/>
  <cols>
    <col min="1" max="1" width="9.7109375" customWidth="1"/>
    <col min="2" max="2" width="17.5703125" customWidth="1"/>
    <col min="3" max="3" width="23.7109375" customWidth="1"/>
    <col min="4" max="4" width="14.140625" customWidth="1"/>
    <col min="5" max="5" width="14.28515625" customWidth="1"/>
    <col min="6" max="6" width="18.85546875" customWidth="1"/>
    <col min="7" max="7" width="11.42578125" customWidth="1"/>
    <col min="8" max="8" width="8.140625" customWidth="1"/>
    <col min="9" max="9" width="10.28515625" customWidth="1"/>
    <col min="10" max="10" width="8.140625" customWidth="1"/>
    <col min="11" max="11" width="7.85546875" customWidth="1"/>
  </cols>
  <sheetData>
    <row r="1" spans="1:12" ht="18.75">
      <c r="B1" s="49" t="s">
        <v>25</v>
      </c>
      <c r="C1" s="50"/>
      <c r="D1" s="50"/>
      <c r="E1" s="50"/>
      <c r="F1" s="50" t="s">
        <v>26</v>
      </c>
      <c r="G1" s="50"/>
      <c r="H1" s="210" t="s">
        <v>27</v>
      </c>
      <c r="I1" s="210"/>
      <c r="J1" s="210"/>
      <c r="K1" s="210"/>
    </row>
    <row r="2" spans="1:12" ht="18.75">
      <c r="A2" s="211" t="s">
        <v>28</v>
      </c>
      <c r="B2" s="211"/>
      <c r="C2" s="174"/>
      <c r="D2" s="174"/>
      <c r="E2" s="174"/>
      <c r="F2" s="174"/>
      <c r="G2" s="174"/>
      <c r="H2" s="174"/>
      <c r="I2" s="174"/>
      <c r="J2" s="174"/>
      <c r="K2" s="174"/>
    </row>
    <row r="3" spans="1:12" ht="18.75">
      <c r="A3" s="174" t="s">
        <v>29</v>
      </c>
      <c r="B3" s="174"/>
      <c r="C3" s="212"/>
      <c r="D3" s="213"/>
      <c r="E3" s="214"/>
      <c r="F3" s="51" t="s">
        <v>30</v>
      </c>
      <c r="G3" s="174"/>
      <c r="H3" s="174"/>
      <c r="I3" s="174"/>
      <c r="J3" s="174"/>
      <c r="K3" s="174"/>
    </row>
    <row r="4" spans="1:12" ht="18.75">
      <c r="A4" s="174" t="s">
        <v>31</v>
      </c>
      <c r="B4" s="174"/>
      <c r="C4" s="215"/>
      <c r="D4" s="216"/>
      <c r="E4" s="217"/>
      <c r="F4" s="52" t="s">
        <v>32</v>
      </c>
      <c r="G4" s="218"/>
      <c r="H4" s="218"/>
      <c r="I4" s="218"/>
      <c r="J4" s="218"/>
      <c r="K4" s="218"/>
    </row>
    <row r="5" spans="1:12" ht="18.75">
      <c r="A5" s="174" t="s">
        <v>33</v>
      </c>
      <c r="B5" s="174"/>
      <c r="C5" s="212"/>
      <c r="D5" s="213"/>
      <c r="E5" s="214"/>
      <c r="F5" s="53" t="s">
        <v>34</v>
      </c>
      <c r="G5" s="185"/>
      <c r="H5" s="185"/>
      <c r="I5" s="185"/>
      <c r="J5" s="185"/>
      <c r="K5" s="185"/>
    </row>
    <row r="6" spans="1:12" ht="18.75">
      <c r="A6" s="211" t="s">
        <v>35</v>
      </c>
      <c r="B6" s="211"/>
      <c r="C6" s="219"/>
      <c r="D6" s="220"/>
      <c r="E6" s="221"/>
      <c r="F6" s="52" t="s">
        <v>36</v>
      </c>
      <c r="G6" s="185"/>
      <c r="H6" s="185"/>
      <c r="I6" s="185"/>
      <c r="J6" s="185"/>
      <c r="K6" s="185"/>
    </row>
    <row r="7" spans="1:12" ht="18.75">
      <c r="A7" s="211" t="s">
        <v>37</v>
      </c>
      <c r="B7" s="211"/>
      <c r="C7" s="222"/>
      <c r="D7" s="223"/>
      <c r="E7" s="224"/>
      <c r="F7" s="54" t="s">
        <v>38</v>
      </c>
      <c r="G7" s="185"/>
      <c r="H7" s="185"/>
      <c r="I7" s="185"/>
      <c r="J7" s="185"/>
      <c r="K7" s="185"/>
    </row>
    <row r="8" spans="1:12" ht="18.75">
      <c r="A8" s="225" t="s">
        <v>39</v>
      </c>
      <c r="B8" s="225"/>
      <c r="C8" s="222"/>
      <c r="D8" s="223"/>
      <c r="E8" s="224"/>
      <c r="F8" s="54" t="s">
        <v>40</v>
      </c>
      <c r="G8" s="185"/>
      <c r="H8" s="185"/>
      <c r="I8" s="185"/>
      <c r="J8" s="185"/>
      <c r="K8" s="185"/>
    </row>
    <row r="9" spans="1:12" ht="18.75">
      <c r="A9" s="211" t="s">
        <v>41</v>
      </c>
      <c r="B9" s="211"/>
      <c r="C9" s="222"/>
      <c r="D9" s="223"/>
      <c r="E9" s="224"/>
      <c r="F9" s="55" t="s">
        <v>42</v>
      </c>
      <c r="G9" s="226"/>
      <c r="H9" s="227"/>
      <c r="I9" s="227"/>
      <c r="J9" s="227"/>
      <c r="K9" s="228"/>
    </row>
    <row r="10" spans="1:12" ht="30" customHeight="1">
      <c r="A10" s="229" t="s">
        <v>43</v>
      </c>
      <c r="B10" s="229"/>
      <c r="C10" s="222"/>
      <c r="D10" s="223"/>
      <c r="E10" s="224"/>
      <c r="F10" s="56" t="s">
        <v>44</v>
      </c>
      <c r="G10" s="185"/>
      <c r="H10" s="185"/>
      <c r="I10" s="185"/>
      <c r="J10" s="185"/>
      <c r="K10" s="185"/>
    </row>
    <row r="11" spans="1:12" ht="108" customHeight="1">
      <c r="A11" s="230" t="s">
        <v>45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1"/>
    </row>
    <row r="12" spans="1:12" ht="30.75" customHeight="1">
      <c r="A12" s="57" t="s">
        <v>46</v>
      </c>
      <c r="B12" s="57" t="s">
        <v>47</v>
      </c>
      <c r="C12" s="57" t="s">
        <v>48</v>
      </c>
      <c r="D12" s="57" t="s">
        <v>49</v>
      </c>
      <c r="E12" s="57" t="s">
        <v>50</v>
      </c>
      <c r="F12" s="57" t="s">
        <v>51</v>
      </c>
      <c r="G12" s="58" t="s">
        <v>52</v>
      </c>
      <c r="H12" s="59" t="s">
        <v>53</v>
      </c>
      <c r="I12" s="59" t="s">
        <v>54</v>
      </c>
      <c r="J12" s="60" t="s">
        <v>55</v>
      </c>
      <c r="K12" s="60" t="s">
        <v>56</v>
      </c>
      <c r="L12" s="61"/>
    </row>
    <row r="13" spans="1:12" ht="30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2" ht="30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2" ht="30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2" ht="30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30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30.75" customHeight="1"/>
    <row r="19" spans="1:11">
      <c r="I19" s="63" t="s">
        <v>57</v>
      </c>
    </row>
    <row r="25" spans="1:11">
      <c r="E25" s="64"/>
    </row>
  </sheetData>
  <mergeCells count="28">
    <mergeCell ref="A10:B10"/>
    <mergeCell ref="C10:E10"/>
    <mergeCell ref="G10:K10"/>
    <mergeCell ref="A11:K11"/>
    <mergeCell ref="A8:B8"/>
    <mergeCell ref="C8:E8"/>
    <mergeCell ref="G8:K8"/>
    <mergeCell ref="A9:B9"/>
    <mergeCell ref="C9:E9"/>
    <mergeCell ref="G9:K9"/>
    <mergeCell ref="A6:B6"/>
    <mergeCell ref="C6:E6"/>
    <mergeCell ref="G6:K6"/>
    <mergeCell ref="A7:B7"/>
    <mergeCell ref="C7:E7"/>
    <mergeCell ref="G7:K7"/>
    <mergeCell ref="A4:B4"/>
    <mergeCell ref="C4:E4"/>
    <mergeCell ref="G4:K4"/>
    <mergeCell ref="A5:B5"/>
    <mergeCell ref="C5:E5"/>
    <mergeCell ref="G5:K5"/>
    <mergeCell ref="H1:K1"/>
    <mergeCell ref="A2:B2"/>
    <mergeCell ref="C2:K2"/>
    <mergeCell ref="A3:B3"/>
    <mergeCell ref="C3:E3"/>
    <mergeCell ref="G3:K3"/>
  </mergeCells>
  <phoneticPr fontId="0" type="noConversion"/>
  <pageMargins left="0.38" right="0.2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Form_44_</vt:lpstr>
      <vt:lpstr>BILL_28</vt:lpstr>
      <vt:lpstr>Sheet1</vt:lpstr>
      <vt:lpstr>TOTAL_BILL_AMOUNT</vt:lpstr>
      <vt:lpstr>Attendences</vt:lpstr>
      <vt:lpstr>Code</vt:lpstr>
      <vt:lpstr>Date</vt:lpstr>
      <vt:lpstr>Form_44_!Print_Area</vt:lpstr>
      <vt:lpstr>Form_44_!Print_Titles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lastPrinted>2012-06-04T14:18:08Z</cp:lastPrinted>
  <dcterms:created xsi:type="dcterms:W3CDTF">2012-04-12T05:59:16Z</dcterms:created>
  <dcterms:modified xsi:type="dcterms:W3CDTF">2015-08-06T05:39:26Z</dcterms:modified>
</cp:coreProperties>
</file>