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20" yWindow="60" windowWidth="19095" windowHeight="8445" tabRatio="434"/>
  </bookViews>
  <sheets>
    <sheet name="BILL_28" sheetId="4" r:id="rId1"/>
    <sheet name="TOTAL_BILL_AMOUNT" sheetId="5" r:id="rId2"/>
  </sheets>
  <functionGroups/>
  <externalReferences>
    <externalReference r:id="rId3"/>
    <externalReference r:id="rId4"/>
  </externalReferences>
  <definedNames>
    <definedName name="Attendence">[1]Sheet1!#REF!</definedName>
    <definedName name="Code">[2]Sheet1!$A$1:$A$5</definedName>
    <definedName name="exam_other">[2]Sheet1!$D$1:$D$3</definedName>
    <definedName name="examiner">[2]Sheet1!$C$1:$C$2</definedName>
    <definedName name="EXTRA">[2]Sheet1!#REF!</definedName>
    <definedName name="Sessions">[2]Sheet1!$B$1:$B$3</definedName>
    <definedName name="Shift">[1]Sheet1!#REF!</definedName>
  </definedNames>
  <calcPr calcId="124519"/>
</workbook>
</file>

<file path=xl/calcChain.xml><?xml version="1.0" encoding="utf-8"?>
<calcChain xmlns="http://schemas.openxmlformats.org/spreadsheetml/2006/main">
  <c r="H22" i="4"/>
  <c r="H12"/>
  <c r="H11"/>
  <c r="H13"/>
  <c r="H14"/>
  <c r="H15"/>
  <c r="H20"/>
  <c r="H21"/>
  <c r="H23"/>
  <c r="H24"/>
  <c r="H25"/>
  <c r="H30"/>
  <c r="H31"/>
  <c r="H32"/>
  <c r="H33"/>
  <c r="H34" l="1"/>
  <c r="H35"/>
  <c r="H26"/>
  <c r="H16"/>
</calcChain>
</file>

<file path=xl/sharedStrings.xml><?xml version="1.0" encoding="utf-8"?>
<sst xmlns="http://schemas.openxmlformats.org/spreadsheetml/2006/main" count="96" uniqueCount="79">
  <si>
    <t xml:space="preserve">çkfof/kd f'k{kk e.My] jktLFkku] tks/kiqj </t>
  </si>
  <si>
    <t>SIGNATURE</t>
  </si>
  <si>
    <t>dk;kZy;k/;{k</t>
  </si>
  <si>
    <t>fnukad</t>
  </si>
  <si>
    <t>iz/kkukpk;Z gLrk{;j e; lhy</t>
  </si>
  <si>
    <t>la;qDr funs'kd ¼xksiuh;½]</t>
  </si>
  <si>
    <r>
      <t xml:space="preserve">çek.k i= %&amp; </t>
    </r>
    <r>
      <rPr>
        <sz val="10"/>
        <rFont val="Kruti Dev 010"/>
      </rPr>
      <t xml:space="preserve">
izekf.kr fd;k tkrk gS fd izkfof/kd f'k{kk e.My] tks/kiqj dh ijh{kk ckcr~ le; le; ij izlkfjr funsZ'kksa dh ikyuk djrs gq, fu/kkZfjr ekin.M vuqlkj çk;ksfxd o izkstsDV ijh{kk gsrq dkfeZdksa dh lsok,sa izkIr dj ikfjJfed nkok] e.My funsZ'kkuqlkj vko';d foi=ksa dks layXu djrs gq, izLrqr fd;k x;k gSA </t>
    </r>
  </si>
  <si>
    <r>
      <t>No.</t>
    </r>
    <r>
      <rPr>
        <b/>
        <sz val="14"/>
        <rFont val="Kruti Dev 010"/>
      </rPr>
      <t xml:space="preserve">                    </t>
    </r>
    <r>
      <rPr>
        <b/>
        <u/>
        <sz val="14"/>
        <rFont val="Kruti Dev 010"/>
      </rPr>
      <t xml:space="preserve">e.My dk;kZy; ç;ksxkFkZ
</t>
    </r>
    <r>
      <rPr>
        <b/>
        <sz val="12"/>
        <rFont val="Kruti Dev 010"/>
      </rPr>
      <t>fnukad</t>
    </r>
    <r>
      <rPr>
        <b/>
        <sz val="14"/>
        <rFont val="Kruti Dev 010"/>
      </rPr>
      <t xml:space="preserve">                       </t>
    </r>
    <r>
      <rPr>
        <b/>
        <u/>
        <sz val="14"/>
        <rFont val="Kruti Dev 010"/>
      </rPr>
      <t>çekf.kr ,oa ikfjr</t>
    </r>
    <r>
      <rPr>
        <b/>
        <sz val="14"/>
        <rFont val="Kruti Dev 010"/>
      </rPr>
      <t xml:space="preserve"> 
dqy jkf'k :Ik;s ----------------------------------------------------------
v{kjs :Ik;s -----------------------------------------------------------------
</t>
    </r>
  </si>
  <si>
    <t>GRAND TOTAL  28 (A+B+C)</t>
  </si>
  <si>
    <t>TOTAL  28 C</t>
  </si>
  <si>
    <t>jkf'k</t>
  </si>
  <si>
    <t>dk;Z fnukaad</t>
  </si>
  <si>
    <t xml:space="preserve"> Nk= la[;k</t>
  </si>
  <si>
    <t>in dksM</t>
  </si>
  <si>
    <t>uke dkfeZd</t>
  </si>
  <si>
    <t>czkap</t>
  </si>
  <si>
    <t>Ø-l-</t>
  </si>
  <si>
    <r>
      <t xml:space="preserve">20 </t>
    </r>
    <r>
      <rPr>
        <b/>
        <sz val="8"/>
        <color indexed="48"/>
        <rFont val="Arial"/>
        <family val="2"/>
      </rPr>
      <t>@ 15</t>
    </r>
  </si>
  <si>
    <r>
      <t xml:space="preserve">19 </t>
    </r>
    <r>
      <rPr>
        <b/>
        <sz val="8"/>
        <color indexed="48"/>
        <rFont val="Arial"/>
        <family val="2"/>
      </rPr>
      <t>@ 15</t>
    </r>
  </si>
  <si>
    <t>vkarfjd izkstsDV ijh{kd</t>
  </si>
  <si>
    <t>ckâ; izkstsDV ijh{kd</t>
  </si>
  <si>
    <t>¼ijh{kk 28½ izkstsDV ijh{kk</t>
  </si>
  <si>
    <t>TOTAL  28  B.</t>
  </si>
  <si>
    <t xml:space="preserve">dk;Z fnukad    fo"k; dksM </t>
  </si>
  <si>
    <t>dqy ikjh</t>
  </si>
  <si>
    <r>
      <t xml:space="preserve">22 </t>
    </r>
    <r>
      <rPr>
        <b/>
        <sz val="8"/>
        <color indexed="48"/>
        <rFont val="Arial"/>
        <family val="2"/>
      </rPr>
      <t>@ 12</t>
    </r>
  </si>
  <si>
    <r>
      <t xml:space="preserve">21 </t>
    </r>
    <r>
      <rPr>
        <b/>
        <sz val="8"/>
        <color indexed="48"/>
        <rFont val="Arial"/>
        <family val="2"/>
      </rPr>
      <t>@  18</t>
    </r>
  </si>
  <si>
    <r>
      <t xml:space="preserve">11 </t>
    </r>
    <r>
      <rPr>
        <b/>
        <sz val="8"/>
        <color indexed="48"/>
        <rFont val="Arial"/>
        <family val="2"/>
      </rPr>
      <t>@ 100</t>
    </r>
  </si>
  <si>
    <t xml:space="preserve"> ysc vVs</t>
  </si>
  <si>
    <t>VsDuhf'k;u</t>
  </si>
  <si>
    <t>Ikjh{kk dsUnz v/kh{kd</t>
  </si>
  <si>
    <t>¼izk;ksfxd ijh{kk QkeZ 28½  izk;ksfxd ,oa okbZokoklh ijh{kk</t>
  </si>
  <si>
    <t>TOTAL  28  A.</t>
  </si>
  <si>
    <t>dk;Z fnol</t>
  </si>
  <si>
    <t>fo"k; dksM</t>
  </si>
  <si>
    <r>
      <t xml:space="preserve">18 </t>
    </r>
    <r>
      <rPr>
        <b/>
        <sz val="8"/>
        <color indexed="48"/>
        <rFont val="Arial"/>
        <family val="2"/>
      </rPr>
      <t>@ 15</t>
    </r>
  </si>
  <si>
    <r>
      <t xml:space="preserve">17 </t>
    </r>
    <r>
      <rPr>
        <b/>
        <sz val="8"/>
        <color indexed="48"/>
        <rFont val="Arial"/>
        <family val="2"/>
      </rPr>
      <t>@ 15</t>
    </r>
  </si>
  <si>
    <t>vkarfjd ijh{kd</t>
  </si>
  <si>
    <t>ckâ; ijh{kd</t>
  </si>
  <si>
    <t>Qksu ¼eksck-½</t>
  </si>
  <si>
    <t>ys[kkdkj uke</t>
  </si>
  <si>
    <t>laLFkk iz/kku uke</t>
  </si>
  <si>
    <t>bZ@esy</t>
  </si>
  <si>
    <t>fiu dksM</t>
  </si>
  <si>
    <t>izs"kd laLFkku dk uke o iw.kZ irk</t>
  </si>
  <si>
    <t>% la;qDr funs'kd ¼xksiuh;½] çkfof/kd f'k{kk e.My] jktLFkku] tks/kiqj</t>
  </si>
  <si>
    <t>çsf"kfr</t>
  </si>
  <si>
    <t>laLFkk dksM</t>
  </si>
  <si>
    <t xml:space="preserve">çkfof/kd f'k{kk e.My] jktLFkku }kjk vk;ksftr çk;ksfxd ijh{kk gsrq dk;Zjr vf/kdkjh @ deZpkfj;ksa ds 
ijh{kk ikfjJfed foi= </t>
  </si>
  <si>
    <t>FORM 28</t>
  </si>
  <si>
    <t>Principal Signature &amp; Seal</t>
  </si>
  <si>
    <t>Remarks</t>
  </si>
  <si>
    <t>TOTAL</t>
  </si>
  <si>
    <t>Bill 44 Amount</t>
  </si>
  <si>
    <t>Bill 28 Amount</t>
  </si>
  <si>
    <t>Account Number</t>
  </si>
  <si>
    <t>IFSC Code</t>
  </si>
  <si>
    <t>Bank Branch &amp; City</t>
  </si>
  <si>
    <t xml:space="preserve"> Bank Name</t>
  </si>
  <si>
    <t>Employe Address</t>
  </si>
  <si>
    <t>Employe Name</t>
  </si>
  <si>
    <t>Inst. Code</t>
  </si>
  <si>
    <r>
      <t xml:space="preserve">izek.k i=  % 
1- izekf.kr fd;k tkrk gS fd izkfof/kd f'k{kk e.My] tks/kiqj dh ijh{kk ckcr~ le; le; ij izlkfjr funsZ'kksa dh ikyuk djrs gq, fu/kkZfjr ekin.M vuqlkj lS)kfUrd] çk;ksfxd o izkstsDV ijh{kk gsrq dkfeZdksa dh lsok,sa izkIr dj ikfjJfed nkok izi= 28 o 44 esa e.My funsZ'kkuqlkj vko';d foi=ksa dks layXu djrs gq, izLrqr fd;k x;k gSA mDr izi=ksa 28 o 44 ds vk/kkj ij izR;sd vf/kdkjh@ dkfeZd dks ns; dqy aHkqxrku jkf'k ladfyr dh xbZ gSA ijh{kk dsUnz v/kh{kd gsrq 11] vfrfjDr ijh{kk dsUnz v/kh{kd gsrq 12] ijh{kk oh{kd gsrq 13] ea=kyf;d 14 o prqFkZ Js.kh deZpkjh gsrq 15 vafdr djsaA 
2- ladfyr Hkqxrku fooj.k izi=] izi= 28 o 44 </t>
    </r>
    <r>
      <rPr>
        <sz val="11"/>
        <rFont val="Times New Roman"/>
        <family val="1"/>
      </rPr>
      <t xml:space="preserve">Excel Format (Times New Roman Font) </t>
    </r>
    <r>
      <rPr>
        <sz val="11"/>
        <rFont val="Kruti Dev 010"/>
      </rPr>
      <t xml:space="preserve">esa QhM dj e.My dk;kZy; dks gkMZ dkWih o lkW¶V dkWih ¼lhMh½ esa izLrqr djuk gSA ckg~; ijh{kd ftudk Hkqxrku vfuok;Z gksus ds dkj.k rRdky dk;kZy; vU; dks"k ls dj fn;k x;k gS] dks fo'ks"k fooj.k esa vafdr dj fn;k x;k gSA vr% mDr Hkqxrku laLFkk ds cSad [kkrk esa djus dk Je djkosaA ladfyr Hkqxrku fooj.k esa leLr lwpuk </t>
    </r>
    <r>
      <rPr>
        <sz val="11"/>
        <rFont val="Times New Roman"/>
        <family val="1"/>
      </rPr>
      <t>English Capital Letter</t>
    </r>
    <r>
      <rPr>
        <sz val="11"/>
        <rFont val="Kruti Dev 010"/>
      </rPr>
      <t xml:space="preserve"> esa usV cSafdax [kkrk fooj.k ls feyku dj </t>
    </r>
    <r>
      <rPr>
        <sz val="11"/>
        <rFont val="Times New Roman"/>
        <family val="1"/>
      </rPr>
      <t>English Letters</t>
    </r>
    <r>
      <rPr>
        <sz val="11"/>
        <rFont val="Kruti Dev 010"/>
      </rPr>
      <t xml:space="preserve"> esa vafdr fd, tkus gSaA</t>
    </r>
  </si>
  <si>
    <t>dqy nkok jkf'k</t>
  </si>
  <si>
    <t>mRrj iqfLrdk Hk.Mkj vo'ks"k la[;k</t>
  </si>
  <si>
    <t>[kkrk la[;k</t>
  </si>
  <si>
    <t>ys[kkdkj eksckbZy u-</t>
  </si>
  <si>
    <t>cSad vkbZ,Qlh dksM</t>
  </si>
  <si>
    <t>laLFkku cSad dk uke</t>
  </si>
  <si>
    <t>laLFkk iz/kku eksckbZy u-</t>
  </si>
  <si>
    <t>Qksu uEcj ysaM ykbZu</t>
  </si>
  <si>
    <t>ftyk</t>
  </si>
  <si>
    <t>iqfyl Fkkuk {ks=</t>
  </si>
  <si>
    <t>laLFkku dksM</t>
  </si>
  <si>
    <t>`'kgj@ xkoa dk uke</t>
  </si>
  <si>
    <t>laLFkku dk uke o iw.kZ irk %</t>
  </si>
  <si>
    <t>ladfyr Hkqxrku fooj.k çi=</t>
  </si>
  <si>
    <t xml:space="preserve">izkfof/kd f'k{kk e.My]jktLFkku]tks/kiqj </t>
  </si>
  <si>
    <t xml:space="preserve"> EXAM 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</si>
</sst>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b/>
      <sz val="18"/>
      <name val="Arial"/>
      <family val="2"/>
    </font>
    <font>
      <b/>
      <sz val="16"/>
      <name val="Kruti Dev 010"/>
    </font>
    <font>
      <b/>
      <sz val="14"/>
      <name val="Kruti Dev 010"/>
    </font>
    <font>
      <sz val="12"/>
      <name val="Kruti Dev 010"/>
    </font>
    <font>
      <b/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u/>
      <sz val="14"/>
      <name val="Kruti Dev 010"/>
    </font>
    <font>
      <b/>
      <sz val="12"/>
      <name val="Kruti Dev 010"/>
    </font>
    <font>
      <sz val="16"/>
      <name val="Arial"/>
      <family val="2"/>
    </font>
    <font>
      <b/>
      <sz val="14"/>
      <name val="Times New Roman"/>
      <family val="1"/>
    </font>
    <font>
      <b/>
      <sz val="10"/>
      <name val="Kruti Dev 010"/>
    </font>
    <font>
      <b/>
      <sz val="11"/>
      <name val="Kruti Dev 010"/>
    </font>
    <font>
      <sz val="14"/>
      <name val="Kruti Dev 010"/>
    </font>
    <font>
      <sz val="10"/>
      <name val="Kruti Dev 010"/>
    </font>
    <font>
      <b/>
      <sz val="16"/>
      <color indexed="10"/>
      <name val="Times New Roman"/>
      <family val="1"/>
    </font>
    <font>
      <sz val="14"/>
      <color indexed="10"/>
      <name val="Times New Roman"/>
      <family val="1"/>
    </font>
    <font>
      <sz val="10"/>
      <name val="Times New Roman"/>
      <family val="1"/>
    </font>
    <font>
      <sz val="14"/>
      <color indexed="48"/>
      <name val="Kruti Dev 010"/>
    </font>
    <font>
      <sz val="12"/>
      <color indexed="48"/>
      <name val="Kruti Dev 010"/>
    </font>
    <font>
      <b/>
      <sz val="14"/>
      <color indexed="48"/>
      <name val="Arial"/>
      <family val="2"/>
    </font>
    <font>
      <b/>
      <sz val="8"/>
      <color indexed="48"/>
      <name val="Arial"/>
      <family val="2"/>
    </font>
    <font>
      <b/>
      <sz val="14"/>
      <color indexed="48"/>
      <name val="Kruti Dev 010"/>
    </font>
    <font>
      <sz val="10"/>
      <color indexed="48"/>
      <name val="Kruti Dev 010"/>
    </font>
    <font>
      <b/>
      <sz val="16"/>
      <color indexed="48"/>
      <name val="Times New Roman"/>
      <family val="1"/>
    </font>
    <font>
      <sz val="14"/>
      <color indexed="48"/>
      <name val="Times New Roman"/>
      <family val="1"/>
    </font>
    <font>
      <sz val="16"/>
      <color indexed="48"/>
      <name val="Kruti Dev 010"/>
    </font>
    <font>
      <b/>
      <sz val="12"/>
      <name val="Times New Roman"/>
      <family val="1"/>
    </font>
    <font>
      <sz val="11"/>
      <name val="Kruti Dev 010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0" fillId="0" borderId="0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9" fillId="0" borderId="9" xfId="0" applyFont="1" applyBorder="1" applyProtection="1"/>
    <xf numFmtId="0" fontId="13" fillId="0" borderId="14" xfId="0" applyFont="1" applyBorder="1" applyAlignment="1">
      <alignment horizontal="center"/>
    </xf>
    <xf numFmtId="0" fontId="0" fillId="0" borderId="14" xfId="0" applyBorder="1" applyProtection="1"/>
    <xf numFmtId="0" fontId="14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0" fillId="0" borderId="13" xfId="0" applyBorder="1"/>
    <xf numFmtId="0" fontId="0" fillId="0" borderId="0" xfId="0" applyBorder="1" applyAlignment="1" applyProtection="1">
      <alignment horizontal="center"/>
    </xf>
    <xf numFmtId="0" fontId="0" fillId="0" borderId="12" xfId="0" applyBorder="1" applyProtection="1"/>
    <xf numFmtId="0" fontId="10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16" xfId="0" applyBorder="1" applyProtection="1"/>
    <xf numFmtId="0" fontId="0" fillId="0" borderId="11" xfId="0" applyBorder="1"/>
    <xf numFmtId="0" fontId="16" fillId="3" borderId="6" xfId="0" applyFont="1" applyFill="1" applyBorder="1" applyAlignment="1" applyProtection="1">
      <alignment horizontal="center"/>
      <protection hidden="1"/>
    </xf>
    <xf numFmtId="0" fontId="0" fillId="0" borderId="5" xfId="0" applyBorder="1"/>
    <xf numFmtId="0" fontId="16" fillId="3" borderId="2" xfId="0" applyFont="1" applyFill="1" applyBorder="1" applyAlignment="1" applyProtection="1">
      <alignment horizontal="center"/>
      <protection hidden="1"/>
    </xf>
    <xf numFmtId="0" fontId="17" fillId="3" borderId="4" xfId="0" applyFont="1" applyFill="1" applyBorder="1" applyAlignment="1" applyProtection="1">
      <protection hidden="1"/>
    </xf>
    <xf numFmtId="0" fontId="17" fillId="3" borderId="3" xfId="0" applyFont="1" applyFill="1" applyBorder="1" applyAlignment="1" applyProtection="1">
      <protection hidden="1"/>
    </xf>
    <xf numFmtId="0" fontId="17" fillId="3" borderId="2" xfId="0" applyFont="1" applyFill="1" applyBorder="1" applyAlignment="1" applyProtection="1">
      <protection hidden="1"/>
    </xf>
    <xf numFmtId="0" fontId="14" fillId="0" borderId="5" xfId="0" applyFont="1" applyBorder="1" applyAlignment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18" fillId="0" borderId="11" xfId="0" applyFont="1" applyBorder="1" applyAlignment="1" applyProtection="1">
      <alignment vertical="center" wrapText="1"/>
    </xf>
    <xf numFmtId="0" fontId="19" fillId="3" borderId="7" xfId="0" applyFont="1" applyFill="1" applyBorder="1" applyAlignment="1" applyProtection="1">
      <alignment horizontal="center"/>
      <protection hidden="1"/>
    </xf>
    <xf numFmtId="0" fontId="19" fillId="3" borderId="11" xfId="0" applyFont="1" applyFill="1" applyBorder="1" applyAlignment="1" applyProtection="1">
      <alignment horizontal="center" vertical="center"/>
      <protection hidden="1"/>
    </xf>
    <xf numFmtId="0" fontId="20" fillId="3" borderId="11" xfId="0" applyFont="1" applyFill="1" applyBorder="1" applyAlignment="1" applyProtection="1">
      <alignment horizontal="center" vertical="center"/>
      <protection hidden="1"/>
    </xf>
    <xf numFmtId="0" fontId="20" fillId="3" borderId="11" xfId="0" applyFont="1" applyFill="1" applyBorder="1" applyAlignment="1" applyProtection="1">
      <alignment horizontal="left" vertical="center"/>
      <protection hidden="1"/>
    </xf>
    <xf numFmtId="0" fontId="21" fillId="3" borderId="2" xfId="0" applyFont="1" applyFill="1" applyBorder="1" applyAlignment="1" applyProtection="1">
      <alignment horizontal="center"/>
      <protection hidden="1"/>
    </xf>
    <xf numFmtId="0" fontId="21" fillId="3" borderId="5" xfId="0" applyFont="1" applyFill="1" applyBorder="1" applyAlignment="1" applyProtection="1">
      <alignment horizontal="center"/>
      <protection hidden="1"/>
    </xf>
    <xf numFmtId="0" fontId="24" fillId="3" borderId="2" xfId="0" applyFont="1" applyFill="1" applyBorder="1" applyAlignment="1" applyProtection="1">
      <alignment horizontal="center" vertical="center" wrapText="1"/>
      <protection hidden="1"/>
    </xf>
    <xf numFmtId="0" fontId="24" fillId="3" borderId="5" xfId="0" applyFont="1" applyFill="1" applyBorder="1" applyAlignment="1" applyProtection="1">
      <alignment horizontal="center" vertical="center" wrapText="1"/>
      <protection hidden="1"/>
    </xf>
    <xf numFmtId="0" fontId="25" fillId="3" borderId="2" xfId="0" applyFont="1" applyFill="1" applyBorder="1" applyAlignment="1" applyProtection="1">
      <alignment horizontal="center"/>
      <protection hidden="1"/>
    </xf>
    <xf numFmtId="0" fontId="26" fillId="3" borderId="4" xfId="0" applyFont="1" applyFill="1" applyBorder="1" applyAlignment="1" applyProtection="1">
      <protection hidden="1"/>
    </xf>
    <xf numFmtId="0" fontId="26" fillId="3" borderId="3" xfId="0" applyFont="1" applyFill="1" applyBorder="1" applyAlignment="1" applyProtection="1">
      <protection hidden="1"/>
    </xf>
    <xf numFmtId="0" fontId="26" fillId="3" borderId="2" xfId="0" applyFont="1" applyFill="1" applyBorder="1" applyAlignment="1" applyProtection="1">
      <protection hidden="1"/>
    </xf>
    <xf numFmtId="0" fontId="14" fillId="0" borderId="2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protection hidden="1"/>
    </xf>
    <xf numFmtId="0" fontId="19" fillId="3" borderId="6" xfId="0" applyFont="1" applyFill="1" applyBorder="1" applyAlignment="1" applyProtection="1">
      <alignment horizontal="center"/>
      <protection hidden="1"/>
    </xf>
    <xf numFmtId="0" fontId="27" fillId="3" borderId="11" xfId="0" applyFont="1" applyFill="1" applyBorder="1" applyAlignment="1" applyProtection="1">
      <alignment horizontal="center" vertical="center"/>
      <protection hidden="1"/>
    </xf>
    <xf numFmtId="0" fontId="24" fillId="3" borderId="5" xfId="0" applyFont="1" applyFill="1" applyBorder="1" applyAlignment="1" applyProtection="1">
      <alignment horizontal="center" vertical="top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/>
    </xf>
    <xf numFmtId="0" fontId="14" fillId="0" borderId="5" xfId="0" applyFont="1" applyBorder="1" applyAlignment="1" applyProtection="1"/>
    <xf numFmtId="0" fontId="13" fillId="0" borderId="5" xfId="0" applyFont="1" applyBorder="1" applyAlignment="1" applyProtection="1"/>
    <xf numFmtId="0" fontId="14" fillId="0" borderId="5" xfId="0" applyFont="1" applyBorder="1" applyAlignment="1" applyProtection="1">
      <alignment horizontal="center"/>
    </xf>
    <xf numFmtId="0" fontId="15" fillId="0" borderId="5" xfId="0" applyFont="1" applyBorder="1" applyProtection="1"/>
    <xf numFmtId="0" fontId="14" fillId="0" borderId="5" xfId="0" applyFont="1" applyBorder="1" applyProtection="1"/>
    <xf numFmtId="0" fontId="3" fillId="0" borderId="5" xfId="0" applyFont="1" applyBorder="1" applyAlignment="1" applyProtection="1"/>
    <xf numFmtId="0" fontId="15" fillId="0" borderId="0" xfId="0" applyFont="1"/>
    <xf numFmtId="0" fontId="5" fillId="0" borderId="0" xfId="0" applyFont="1"/>
    <xf numFmtId="0" fontId="0" fillId="0" borderId="0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7" fillId="0" borderId="18" xfId="0" applyFont="1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left" vertical="top"/>
    </xf>
    <xf numFmtId="0" fontId="12" fillId="0" borderId="6" xfId="0" applyFont="1" applyBorder="1" applyAlignment="1" applyProtection="1">
      <alignment horizontal="left" vertical="top" wrapText="1"/>
    </xf>
    <xf numFmtId="0" fontId="12" fillId="0" borderId="7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 wrapText="1"/>
      <protection hidden="1"/>
    </xf>
    <xf numFmtId="0" fontId="23" fillId="3" borderId="7" xfId="0" applyFont="1" applyFill="1" applyBorder="1" applyAlignment="1" applyProtection="1">
      <alignment horizontal="center" vertical="center" wrapText="1"/>
      <protection hidden="1"/>
    </xf>
    <xf numFmtId="0" fontId="23" fillId="3" borderId="8" xfId="0" applyFont="1" applyFill="1" applyBorder="1" applyAlignment="1" applyProtection="1">
      <alignment horizontal="center" vertical="center" wrapText="1"/>
      <protection hidden="1"/>
    </xf>
    <xf numFmtId="0" fontId="23" fillId="3" borderId="9" xfId="0" applyFont="1" applyFill="1" applyBorder="1" applyAlignment="1" applyProtection="1">
      <alignment horizontal="center" vertical="center" wrapText="1"/>
      <protection hidden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23" fillId="3" borderId="10" xfId="0" applyFont="1" applyFill="1" applyBorder="1" applyAlignment="1" applyProtection="1">
      <alignment horizontal="center" vertical="center" wrapText="1"/>
      <protection hidden="1"/>
    </xf>
    <xf numFmtId="0" fontId="17" fillId="3" borderId="20" xfId="0" applyFont="1" applyFill="1" applyBorder="1" applyAlignment="1" applyProtection="1">
      <alignment horizontal="center"/>
      <protection hidden="1"/>
    </xf>
    <xf numFmtId="0" fontId="17" fillId="3" borderId="19" xfId="0" applyFont="1" applyFill="1" applyBorder="1" applyAlignment="1" applyProtection="1">
      <alignment horizontal="center"/>
      <protection hidden="1"/>
    </xf>
    <xf numFmtId="0" fontId="17" fillId="3" borderId="7" xfId="0" applyFont="1" applyFill="1" applyBorder="1" applyAlignment="1" applyProtection="1">
      <alignment horizontal="center"/>
      <protection hidden="1"/>
    </xf>
    <xf numFmtId="0" fontId="17" fillId="3" borderId="8" xfId="0" applyFont="1" applyFill="1" applyBorder="1" applyAlignment="1" applyProtection="1">
      <alignment horizont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 vertical="center" wrapText="1"/>
      <protection hidden="1"/>
    </xf>
    <xf numFmtId="0" fontId="23" fillId="3" borderId="13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textRotation="45"/>
    </xf>
    <xf numFmtId="0" fontId="24" fillId="3" borderId="2" xfId="0" applyFont="1" applyFill="1" applyBorder="1" applyAlignment="1" applyProtection="1">
      <alignment horizontal="center" vertical="center" wrapText="1"/>
      <protection hidden="1"/>
    </xf>
    <xf numFmtId="0" fontId="24" fillId="3" borderId="4" xfId="0" applyFont="1" applyFill="1" applyBorder="1" applyAlignment="1" applyProtection="1">
      <alignment horizontal="center" vertical="center" wrapText="1"/>
      <protection hidden="1"/>
    </xf>
    <xf numFmtId="0" fontId="24" fillId="3" borderId="6" xfId="0" applyFont="1" applyFill="1" applyBorder="1" applyAlignment="1" applyProtection="1">
      <alignment horizontal="center" vertical="center" wrapText="1"/>
      <protection hidden="1"/>
    </xf>
    <xf numFmtId="0" fontId="24" fillId="3" borderId="7" xfId="0" applyFont="1" applyFill="1" applyBorder="1" applyAlignment="1" applyProtection="1">
      <alignment horizontal="center" vertical="center" wrapText="1"/>
      <protection hidden="1"/>
    </xf>
    <xf numFmtId="0" fontId="21" fillId="3" borderId="2" xfId="0" applyFont="1" applyFill="1" applyBorder="1" applyAlignment="1" applyProtection="1">
      <alignment horizontal="center"/>
      <protection hidden="1"/>
    </xf>
    <xf numFmtId="0" fontId="21" fillId="3" borderId="4" xfId="0" applyFont="1" applyFill="1" applyBorder="1" applyAlignment="1" applyProtection="1">
      <alignment horizontal="center"/>
      <protection hidden="1"/>
    </xf>
    <xf numFmtId="0" fontId="21" fillId="3" borderId="5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17" fontId="1" fillId="0" borderId="5" xfId="0" applyNumberFormat="1" applyFont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29" fillId="0" borderId="7" xfId="0" applyFont="1" applyBorder="1" applyAlignment="1">
      <alignment horizontal="justify" vertical="top" wrapText="1"/>
    </xf>
    <xf numFmtId="0" fontId="29" fillId="0" borderId="8" xfId="0" applyFont="1" applyBorder="1" applyAlignment="1">
      <alignment horizontal="justify" vertical="top" wrapText="1"/>
    </xf>
    <xf numFmtId="0" fontId="14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" fontId="28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u/Downloads/BTER%20FORM-28-44-MAY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_44_"/>
      <sheetName val="BILL_28"/>
      <sheetName val="Sheet1"/>
      <sheetName val="TOTAL_BILL_AMOUN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_44"/>
      <sheetName val="Form_28"/>
      <sheetName val="Total_Amount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1">
          <cell r="A1">
            <v>11</v>
          </cell>
          <cell r="B1">
            <v>0</v>
          </cell>
          <cell r="C1">
            <v>17</v>
          </cell>
          <cell r="D1">
            <v>11</v>
          </cell>
        </row>
        <row r="2">
          <cell r="A2">
            <v>12</v>
          </cell>
          <cell r="B2">
            <v>1</v>
          </cell>
          <cell r="C2">
            <v>18</v>
          </cell>
          <cell r="D2">
            <v>21</v>
          </cell>
        </row>
        <row r="3">
          <cell r="A3">
            <v>13</v>
          </cell>
          <cell r="B3">
            <v>2</v>
          </cell>
          <cell r="D3">
            <v>22</v>
          </cell>
        </row>
        <row r="4">
          <cell r="A4">
            <v>14</v>
          </cell>
        </row>
        <row r="5">
          <cell r="A5">
            <v>15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8"/>
  <sheetViews>
    <sheetView tabSelected="1" workbookViewId="0">
      <selection activeCell="H21" sqref="H21"/>
    </sheetView>
  </sheetViews>
  <sheetFormatPr defaultRowHeight="12.75"/>
  <cols>
    <col min="1" max="1" width="11.140625" customWidth="1"/>
    <col min="2" max="2" width="10.85546875" customWidth="1"/>
    <col min="3" max="3" width="21" customWidth="1"/>
    <col min="4" max="4" width="12.42578125" customWidth="1"/>
    <col min="7" max="7" width="11.42578125" customWidth="1"/>
    <col min="8" max="8" width="13.7109375" customWidth="1"/>
    <col min="9" max="9" width="10" customWidth="1"/>
  </cols>
  <sheetData>
    <row r="1" spans="1:9" ht="20.25">
      <c r="A1" s="105" t="s">
        <v>0</v>
      </c>
      <c r="B1" s="105"/>
      <c r="C1" s="105"/>
      <c r="D1" s="105"/>
      <c r="E1" s="105"/>
      <c r="F1" s="105"/>
      <c r="G1" s="105"/>
      <c r="H1" s="106" t="s">
        <v>49</v>
      </c>
      <c r="I1" s="106"/>
    </row>
    <row r="2" spans="1:9" ht="49.5" customHeight="1">
      <c r="A2" s="107" t="s">
        <v>48</v>
      </c>
      <c r="B2" s="107"/>
      <c r="C2" s="107"/>
      <c r="D2" s="107"/>
      <c r="E2" s="4" t="s">
        <v>47</v>
      </c>
      <c r="F2" s="3"/>
      <c r="G2" s="108"/>
      <c r="H2" s="108"/>
      <c r="I2" s="108"/>
    </row>
    <row r="3" spans="1:9" ht="18.75">
      <c r="A3" s="56" t="s">
        <v>46</v>
      </c>
      <c r="B3" s="104" t="s">
        <v>45</v>
      </c>
      <c r="C3" s="104"/>
      <c r="D3" s="104"/>
      <c r="E3" s="104"/>
      <c r="F3" s="104"/>
      <c r="G3" s="104"/>
      <c r="H3" s="104"/>
      <c r="I3" s="104"/>
    </row>
    <row r="4" spans="1:9" ht="18.75">
      <c r="A4" s="103" t="s">
        <v>44</v>
      </c>
      <c r="B4" s="103"/>
      <c r="C4" s="103"/>
      <c r="D4" s="104"/>
      <c r="E4" s="104"/>
      <c r="F4" s="104"/>
      <c r="G4" s="104"/>
      <c r="H4" s="104"/>
      <c r="I4" s="104"/>
    </row>
    <row r="5" spans="1:9" ht="18.75">
      <c r="A5" s="55" t="s">
        <v>43</v>
      </c>
      <c r="B5" s="54"/>
      <c r="C5" s="92"/>
      <c r="D5" s="92"/>
      <c r="E5" s="53" t="s">
        <v>42</v>
      </c>
      <c r="F5" s="92"/>
      <c r="G5" s="92"/>
      <c r="H5" s="92"/>
      <c r="I5" s="92"/>
    </row>
    <row r="6" spans="1:9" ht="15.75">
      <c r="A6" s="52" t="s">
        <v>41</v>
      </c>
      <c r="B6" s="52"/>
      <c r="C6" s="52"/>
      <c r="D6" s="27"/>
      <c r="E6" s="27"/>
      <c r="F6" s="27"/>
      <c r="G6" s="50" t="s">
        <v>39</v>
      </c>
      <c r="H6" s="92"/>
      <c r="I6" s="92"/>
    </row>
    <row r="7" spans="1:9" ht="18.75">
      <c r="A7" s="51" t="s">
        <v>40</v>
      </c>
      <c r="B7" s="51"/>
      <c r="C7" s="51"/>
      <c r="D7" s="27"/>
      <c r="E7" s="27"/>
      <c r="F7" s="27"/>
      <c r="G7" s="50" t="s">
        <v>39</v>
      </c>
      <c r="H7" s="92"/>
      <c r="I7" s="92"/>
    </row>
    <row r="8" spans="1:9">
      <c r="A8" s="80" t="s">
        <v>31</v>
      </c>
      <c r="B8" s="81"/>
      <c r="C8" s="93"/>
      <c r="D8" s="93"/>
      <c r="E8" s="93"/>
      <c r="F8" s="94"/>
      <c r="G8" s="36" t="s">
        <v>38</v>
      </c>
      <c r="H8" s="35" t="s">
        <v>37</v>
      </c>
      <c r="I8" s="95" t="s">
        <v>1</v>
      </c>
    </row>
    <row r="9" spans="1:9" ht="18">
      <c r="A9" s="83"/>
      <c r="B9" s="84"/>
      <c r="C9" s="84"/>
      <c r="D9" s="84"/>
      <c r="E9" s="84"/>
      <c r="F9" s="85"/>
      <c r="G9" s="34" t="s">
        <v>36</v>
      </c>
      <c r="H9" s="33" t="s">
        <v>35</v>
      </c>
      <c r="I9" s="95"/>
    </row>
    <row r="10" spans="1:9" ht="18.75">
      <c r="A10" s="30" t="s">
        <v>16</v>
      </c>
      <c r="B10" s="30" t="s">
        <v>34</v>
      </c>
      <c r="C10" s="30" t="s">
        <v>14</v>
      </c>
      <c r="D10" s="30" t="s">
        <v>13</v>
      </c>
      <c r="E10" s="30" t="s">
        <v>12</v>
      </c>
      <c r="F10" s="30" t="s">
        <v>33</v>
      </c>
      <c r="G10" s="30" t="s">
        <v>3</v>
      </c>
      <c r="H10" s="29" t="s">
        <v>10</v>
      </c>
      <c r="I10" s="95"/>
    </row>
    <row r="11" spans="1:9" ht="20.25">
      <c r="A11" s="42"/>
      <c r="B11" s="49"/>
      <c r="C11" s="42"/>
      <c r="D11" s="25"/>
      <c r="E11" s="24"/>
      <c r="F11" s="24"/>
      <c r="G11" s="23"/>
      <c r="H11" s="19" t="b">
        <f>IF(D11=17,IF(E11&gt;20,(E11*15+F11*45),(300+F11*45)),IF(D11=18,IF(E11&lt;20,300,E11*15)))</f>
        <v>0</v>
      </c>
      <c r="I11" s="18"/>
    </row>
    <row r="12" spans="1:9" ht="20.25">
      <c r="A12" s="42"/>
      <c r="B12" s="49"/>
      <c r="C12" s="42"/>
      <c r="D12" s="25"/>
      <c r="E12" s="24"/>
      <c r="F12" s="24"/>
      <c r="G12" s="42"/>
      <c r="H12" s="19" t="b">
        <f>IF(D12=17,IF(E12&gt;20,(E12*15+F12*45),(300+F12*45)),IF(D12=18,IF(E12&lt;20,300,E12*15)))</f>
        <v>0</v>
      </c>
      <c r="I12" s="18"/>
    </row>
    <row r="13" spans="1:9" ht="20.25">
      <c r="A13" s="42"/>
      <c r="B13" s="49"/>
      <c r="C13" s="42"/>
      <c r="D13" s="25"/>
      <c r="E13" s="24"/>
      <c r="F13" s="24"/>
      <c r="G13" s="42"/>
      <c r="H13" s="19" t="b">
        <f>IF(D13=17,IF(E13&gt;20,(E13*15+F13*45),(300+F13*45)),IF(D13=18,IF(E13&lt;20,300,E13*15)))</f>
        <v>0</v>
      </c>
      <c r="I13" s="18"/>
    </row>
    <row r="14" spans="1:9" ht="20.25">
      <c r="A14" s="42"/>
      <c r="B14" s="49"/>
      <c r="C14" s="42"/>
      <c r="D14" s="25"/>
      <c r="E14" s="24"/>
      <c r="F14" s="24"/>
      <c r="G14" s="23"/>
      <c r="H14" s="19" t="b">
        <f>IF(D14=17,IF(E14&gt;20,(E14*15+F14*45),(300+F14*45)),IF(D14=18,IF(E14&lt;20,300,E14*15)))</f>
        <v>0</v>
      </c>
      <c r="I14" s="18"/>
    </row>
    <row r="15" spans="1:9" ht="20.25">
      <c r="A15" s="42"/>
      <c r="B15" s="49"/>
      <c r="C15" s="42"/>
      <c r="D15" s="25"/>
      <c r="E15" s="24"/>
      <c r="F15" s="24"/>
      <c r="G15" s="42"/>
      <c r="H15" s="19" t="b">
        <f>IF(D15=17,IF(E15&gt;20,(E15*15+F15*45),(300+F15*45)),IF(D15=18,IF(E15&lt;20,300,E15*15)))</f>
        <v>0</v>
      </c>
      <c r="I15" s="18"/>
    </row>
    <row r="16" spans="1:9" ht="20.25">
      <c r="A16" s="40" t="s">
        <v>32</v>
      </c>
      <c r="B16" s="39"/>
      <c r="C16" s="39"/>
      <c r="D16" s="39"/>
      <c r="E16" s="39"/>
      <c r="F16" s="39"/>
      <c r="G16" s="38"/>
      <c r="H16" s="37">
        <f>SUM(H11:H15)</f>
        <v>0</v>
      </c>
      <c r="I16" s="18"/>
    </row>
    <row r="17" spans="1:9" ht="25.5">
      <c r="A17" s="80" t="s">
        <v>31</v>
      </c>
      <c r="B17" s="81"/>
      <c r="C17" s="82"/>
      <c r="D17" s="48" t="s">
        <v>30</v>
      </c>
      <c r="E17" s="96" t="s">
        <v>29</v>
      </c>
      <c r="F17" s="97"/>
      <c r="G17" s="98" t="s">
        <v>28</v>
      </c>
      <c r="H17" s="99"/>
      <c r="I17" s="18"/>
    </row>
    <row r="18" spans="1:9" ht="18">
      <c r="A18" s="83"/>
      <c r="B18" s="84"/>
      <c r="C18" s="85"/>
      <c r="D18" s="34" t="s">
        <v>27</v>
      </c>
      <c r="E18" s="100" t="s">
        <v>26</v>
      </c>
      <c r="F18" s="101"/>
      <c r="G18" s="102" t="s">
        <v>25</v>
      </c>
      <c r="H18" s="100"/>
      <c r="I18" s="18"/>
    </row>
    <row r="19" spans="1:9" ht="20.25">
      <c r="A19" s="30" t="s">
        <v>16</v>
      </c>
      <c r="B19" s="90" t="s">
        <v>14</v>
      </c>
      <c r="C19" s="91"/>
      <c r="D19" s="47" t="s">
        <v>13</v>
      </c>
      <c r="E19" s="46" t="s">
        <v>24</v>
      </c>
      <c r="F19" s="45" t="s">
        <v>23</v>
      </c>
      <c r="G19" s="45"/>
      <c r="H19" s="29" t="s">
        <v>10</v>
      </c>
      <c r="I19" s="18"/>
    </row>
    <row r="20" spans="1:9" ht="20.25">
      <c r="A20" s="42"/>
      <c r="B20" s="78"/>
      <c r="C20" s="79"/>
      <c r="D20" s="25"/>
      <c r="E20" s="41"/>
      <c r="F20" s="23"/>
      <c r="G20" s="23"/>
      <c r="H20" s="19" t="b">
        <f>IF(D20=11,E20*100,IF(D20=21,E20*18,IF(D20=22,ROUND(E20*12,0))))</f>
        <v>0</v>
      </c>
      <c r="I20" s="18"/>
    </row>
    <row r="21" spans="1:9" ht="20.25">
      <c r="A21" s="42"/>
      <c r="B21" s="78"/>
      <c r="C21" s="79"/>
      <c r="D21" s="25"/>
      <c r="E21" s="41"/>
      <c r="F21" s="23"/>
      <c r="G21" s="23"/>
      <c r="H21" s="19" t="b">
        <f>IF(D21=11,E21*100,IF(D21=21,E21*18,IF(D21=22,ROUND(E21*12,0))))</f>
        <v>0</v>
      </c>
      <c r="I21" s="18"/>
    </row>
    <row r="22" spans="1:9" ht="20.25">
      <c r="A22" s="42"/>
      <c r="B22" s="78"/>
      <c r="C22" s="79"/>
      <c r="D22" s="25"/>
      <c r="E22" s="41"/>
      <c r="F22" s="23"/>
      <c r="G22" s="23"/>
      <c r="H22" s="19" t="b">
        <f>IF(D22=11,E22*100,IF(D22=21,E22*18,IF(D22=22,ROUND(E22*12,0))))</f>
        <v>0</v>
      </c>
      <c r="I22" s="18"/>
    </row>
    <row r="23" spans="1:9" ht="20.25">
      <c r="A23" s="42"/>
      <c r="B23" s="44"/>
      <c r="C23" s="43"/>
      <c r="D23" s="25"/>
      <c r="E23" s="41"/>
      <c r="F23" s="23"/>
      <c r="G23" s="23"/>
      <c r="H23" s="19" t="b">
        <f>IF(D23=11,E23*100,IF(D23=21,E23*18,IF(D23=22,ROUND(E23*12,0))))</f>
        <v>0</v>
      </c>
      <c r="I23" s="18"/>
    </row>
    <row r="24" spans="1:9" ht="20.25">
      <c r="A24" s="42"/>
      <c r="B24" s="78"/>
      <c r="C24" s="79"/>
      <c r="D24" s="25"/>
      <c r="E24" s="41"/>
      <c r="F24" s="23"/>
      <c r="G24" s="23"/>
      <c r="H24" s="19" t="b">
        <f>IF(D24=11,E24*100,IF(D24=21,E24*18,IF(D24=22,ROUND(E24*12,0))))</f>
        <v>0</v>
      </c>
      <c r="I24" s="18"/>
    </row>
    <row r="25" spans="1:9" ht="20.25">
      <c r="A25" s="42"/>
      <c r="B25" s="78"/>
      <c r="C25" s="79"/>
      <c r="D25" s="25"/>
      <c r="E25" s="41"/>
      <c r="F25" s="23"/>
      <c r="G25" s="23"/>
      <c r="H25" s="19" t="b">
        <f>IF(D25=11,E25*100,IF(D25=21,E25*18,IF(D25=22,ROUND(E25*12,0))))</f>
        <v>0</v>
      </c>
      <c r="I25" s="18"/>
    </row>
    <row r="26" spans="1:9" ht="20.25">
      <c r="A26" s="40" t="s">
        <v>22</v>
      </c>
      <c r="B26" s="39"/>
      <c r="C26" s="39"/>
      <c r="D26" s="39"/>
      <c r="E26" s="39"/>
      <c r="F26" s="39"/>
      <c r="G26" s="38"/>
      <c r="H26" s="37">
        <f>SUM(H20:H25)</f>
        <v>0</v>
      </c>
      <c r="I26" s="18"/>
    </row>
    <row r="27" spans="1:9" ht="25.5">
      <c r="A27" s="80" t="s">
        <v>21</v>
      </c>
      <c r="B27" s="81"/>
      <c r="C27" s="81"/>
      <c r="D27" s="81"/>
      <c r="E27" s="81"/>
      <c r="F27" s="82"/>
      <c r="G27" s="36" t="s">
        <v>20</v>
      </c>
      <c r="H27" s="35" t="s">
        <v>19</v>
      </c>
      <c r="I27" s="18"/>
    </row>
    <row r="28" spans="1:9" ht="18">
      <c r="A28" s="83"/>
      <c r="B28" s="84"/>
      <c r="C28" s="84"/>
      <c r="D28" s="84"/>
      <c r="E28" s="84"/>
      <c r="F28" s="85"/>
      <c r="G28" s="34" t="s">
        <v>18</v>
      </c>
      <c r="H28" s="33" t="s">
        <v>17</v>
      </c>
      <c r="I28" s="18"/>
    </row>
    <row r="29" spans="1:9" ht="18.75">
      <c r="A29" s="31" t="s">
        <v>16</v>
      </c>
      <c r="B29" s="31" t="s">
        <v>15</v>
      </c>
      <c r="C29" s="31" t="s">
        <v>14</v>
      </c>
      <c r="D29" s="31" t="s">
        <v>13</v>
      </c>
      <c r="E29" s="32" t="s">
        <v>12</v>
      </c>
      <c r="F29" s="31" t="s">
        <v>11</v>
      </c>
      <c r="G29" s="30" t="s">
        <v>3</v>
      </c>
      <c r="H29" s="29" t="s">
        <v>10</v>
      </c>
      <c r="I29" s="18"/>
    </row>
    <row r="30" spans="1:9" ht="20.25">
      <c r="A30" s="2"/>
      <c r="B30" s="28"/>
      <c r="C30" s="27"/>
      <c r="D30" s="25"/>
      <c r="E30" s="24"/>
      <c r="F30" s="23"/>
      <c r="G30" s="23"/>
      <c r="H30" s="19" t="b">
        <f>IF(D30=19,IF(E30&lt;=8,120+45+128,E30*15+45+128),IF(D30=20,IF(E30&lt;=8,E30*15+128,E30*15+128)))</f>
        <v>0</v>
      </c>
      <c r="I30" s="18"/>
    </row>
    <row r="31" spans="1:9" ht="20.25">
      <c r="A31" s="2"/>
      <c r="B31" s="28"/>
      <c r="C31" s="27"/>
      <c r="D31" s="25"/>
      <c r="E31" s="24"/>
      <c r="F31" s="23"/>
      <c r="G31" s="23"/>
      <c r="H31" s="19" t="b">
        <f>IF(D31=19,IF(E31&lt;=8,120+45+128,E31*15+45+128),IF(D31=20,IF(E31&lt;=8,E31*15+128,E31*15+128)))</f>
        <v>0</v>
      </c>
      <c r="I31" s="18"/>
    </row>
    <row r="32" spans="1:9" ht="20.25">
      <c r="A32" s="2"/>
      <c r="B32" s="26"/>
      <c r="C32" s="2"/>
      <c r="D32" s="25"/>
      <c r="E32" s="24"/>
      <c r="F32" s="23"/>
      <c r="G32" s="23"/>
      <c r="H32" s="19" t="b">
        <f>IF(D32=19,IF(E32&lt;=8,120+45+128,E32*15+45+128),IF(D32=20,IF(E32&lt;=8,E32*15+128,E32*15+128)))</f>
        <v>0</v>
      </c>
      <c r="I32" s="18"/>
    </row>
    <row r="33" spans="1:9" ht="20.25">
      <c r="A33" s="2"/>
      <c r="B33" s="26"/>
      <c r="C33" s="2"/>
      <c r="D33" s="25"/>
      <c r="E33" s="24"/>
      <c r="F33" s="23"/>
      <c r="G33" s="23"/>
      <c r="H33" s="19" t="b">
        <f>IF(D33=19,IF(E33&lt;=8,120+45+128,E33*15+45+128),IF(D33=20,IF(E33&lt;=8,E33*15+128,E33*15+128)))</f>
        <v>0</v>
      </c>
      <c r="I33" s="18"/>
    </row>
    <row r="34" spans="1:9" ht="20.25">
      <c r="A34" s="22" t="s">
        <v>9</v>
      </c>
      <c r="B34" s="21"/>
      <c r="C34" s="21"/>
      <c r="D34" s="21"/>
      <c r="E34" s="21"/>
      <c r="F34" s="21"/>
      <c r="G34" s="20"/>
      <c r="H34" s="19">
        <f>SUM(H30:H33)</f>
        <v>0</v>
      </c>
      <c r="I34" s="18"/>
    </row>
    <row r="35" spans="1:9" ht="21" thickBot="1">
      <c r="A35" s="86" t="s">
        <v>8</v>
      </c>
      <c r="B35" s="87"/>
      <c r="C35" s="87"/>
      <c r="D35" s="87"/>
      <c r="E35" s="88"/>
      <c r="F35" s="88"/>
      <c r="G35" s="89"/>
      <c r="H35" s="17">
        <f>SUM(H31:H34)</f>
        <v>0</v>
      </c>
      <c r="I35" s="16"/>
    </row>
    <row r="36" spans="1:9" ht="108" customHeight="1">
      <c r="A36" s="71" t="s">
        <v>7</v>
      </c>
      <c r="B36" s="72"/>
      <c r="C36" s="72"/>
      <c r="D36" s="72"/>
      <c r="E36" s="73" t="s">
        <v>6</v>
      </c>
      <c r="F36" s="74"/>
      <c r="G36" s="74"/>
      <c r="H36" s="74"/>
      <c r="I36" s="75"/>
    </row>
    <row r="37" spans="1:9" ht="20.25">
      <c r="A37" s="15"/>
      <c r="B37" s="14"/>
      <c r="C37" s="1"/>
      <c r="D37" s="13"/>
      <c r="E37" s="12"/>
      <c r="F37" s="11"/>
      <c r="G37" s="1"/>
      <c r="H37" s="1"/>
      <c r="I37" s="10"/>
    </row>
    <row r="38" spans="1:9" ht="29.25" customHeight="1" thickBot="1">
      <c r="A38" s="9" t="s">
        <v>5</v>
      </c>
      <c r="B38" s="8"/>
      <c r="C38" s="7"/>
      <c r="D38" s="6" t="s">
        <v>2</v>
      </c>
      <c r="E38" s="5" t="s">
        <v>3</v>
      </c>
      <c r="F38" s="76" t="s">
        <v>4</v>
      </c>
      <c r="G38" s="76"/>
      <c r="H38" s="76"/>
      <c r="I38" s="77"/>
    </row>
  </sheetData>
  <sheetProtection password="819E" sheet="1" objects="1" scenarios="1"/>
  <mergeCells count="29">
    <mergeCell ref="A4:C4"/>
    <mergeCell ref="D4:I4"/>
    <mergeCell ref="B3:I3"/>
    <mergeCell ref="A1:G1"/>
    <mergeCell ref="H1:I1"/>
    <mergeCell ref="A2:D2"/>
    <mergeCell ref="G2:I2"/>
    <mergeCell ref="B19:C19"/>
    <mergeCell ref="C5:D5"/>
    <mergeCell ref="F5:I5"/>
    <mergeCell ref="H6:I6"/>
    <mergeCell ref="H7:I7"/>
    <mergeCell ref="A8:F9"/>
    <mergeCell ref="I8:I10"/>
    <mergeCell ref="A17:C18"/>
    <mergeCell ref="E17:F17"/>
    <mergeCell ref="G17:H17"/>
    <mergeCell ref="E18:F18"/>
    <mergeCell ref="G18:H18"/>
    <mergeCell ref="A36:D36"/>
    <mergeCell ref="E36:I36"/>
    <mergeCell ref="F38:I38"/>
    <mergeCell ref="B20:C20"/>
    <mergeCell ref="B21:C21"/>
    <mergeCell ref="B24:C24"/>
    <mergeCell ref="B25:C25"/>
    <mergeCell ref="A27:F28"/>
    <mergeCell ref="A35:G35"/>
    <mergeCell ref="B22:C22"/>
  </mergeCells>
  <pageMargins left="0.7" right="0.7" top="0.75" bottom="0.75" header="0.3" footer="0.3"/>
  <pageSetup paperSize="9" orientation="portrait" verticalDpi="0" r:id="rId1"/>
  <legacyDrawing r:id="rId2"/>
  <controls>
    <control shapeId="1026" r:id="rId3" name="CommandButton2"/>
    <control shapeId="1025" r:id="rId4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25"/>
  <sheetViews>
    <sheetView workbookViewId="0">
      <selection activeCell="H1" sqref="H1:K1"/>
    </sheetView>
  </sheetViews>
  <sheetFormatPr defaultRowHeight="12.75"/>
  <cols>
    <col min="1" max="1" width="9.7109375" customWidth="1"/>
    <col min="2" max="2" width="17.5703125" customWidth="1"/>
    <col min="3" max="3" width="23.7109375" customWidth="1"/>
    <col min="4" max="4" width="14.140625" customWidth="1"/>
    <col min="5" max="5" width="14.28515625" customWidth="1"/>
    <col min="6" max="6" width="18.85546875" customWidth="1"/>
    <col min="7" max="7" width="11.42578125" customWidth="1"/>
    <col min="8" max="8" width="8.140625" customWidth="1"/>
    <col min="9" max="9" width="10.28515625" customWidth="1"/>
    <col min="10" max="10" width="8.140625" customWidth="1"/>
    <col min="11" max="11" width="7.85546875" customWidth="1"/>
  </cols>
  <sheetData>
    <row r="1" spans="1:12" ht="18.75">
      <c r="B1" s="70" t="s">
        <v>77</v>
      </c>
      <c r="C1" s="69"/>
      <c r="D1" s="69"/>
      <c r="E1" s="69"/>
      <c r="F1" s="69" t="s">
        <v>76</v>
      </c>
      <c r="G1" s="69"/>
      <c r="H1" s="130" t="s">
        <v>78</v>
      </c>
      <c r="I1" s="130"/>
      <c r="J1" s="130"/>
      <c r="K1" s="130"/>
    </row>
    <row r="2" spans="1:12" ht="18.75">
      <c r="A2" s="116" t="s">
        <v>75</v>
      </c>
      <c r="B2" s="116"/>
      <c r="C2" s="104"/>
      <c r="D2" s="104"/>
      <c r="E2" s="104"/>
      <c r="F2" s="104"/>
      <c r="G2" s="104"/>
      <c r="H2" s="104"/>
      <c r="I2" s="104"/>
      <c r="J2" s="104"/>
      <c r="K2" s="104"/>
    </row>
    <row r="3" spans="1:12" ht="18.75">
      <c r="A3" s="104" t="s">
        <v>74</v>
      </c>
      <c r="B3" s="104"/>
      <c r="C3" s="127"/>
      <c r="D3" s="128"/>
      <c r="E3" s="129"/>
      <c r="F3" s="68" t="s">
        <v>73</v>
      </c>
      <c r="G3" s="104"/>
      <c r="H3" s="104"/>
      <c r="I3" s="104"/>
      <c r="J3" s="104"/>
      <c r="K3" s="104"/>
    </row>
    <row r="4" spans="1:12" ht="18.75">
      <c r="A4" s="104" t="s">
        <v>72</v>
      </c>
      <c r="B4" s="104"/>
      <c r="C4" s="123"/>
      <c r="D4" s="124"/>
      <c r="E4" s="125"/>
      <c r="F4" s="53" t="s">
        <v>43</v>
      </c>
      <c r="G4" s="126"/>
      <c r="H4" s="126"/>
      <c r="I4" s="126"/>
      <c r="J4" s="126"/>
      <c r="K4" s="126"/>
    </row>
    <row r="5" spans="1:12" ht="18.75">
      <c r="A5" s="104" t="s">
        <v>71</v>
      </c>
      <c r="B5" s="104"/>
      <c r="C5" s="127"/>
      <c r="D5" s="128"/>
      <c r="E5" s="129"/>
      <c r="F5" s="67" t="s">
        <v>70</v>
      </c>
      <c r="G5" s="92"/>
      <c r="H5" s="92"/>
      <c r="I5" s="92"/>
      <c r="J5" s="92"/>
      <c r="K5" s="92"/>
    </row>
    <row r="6" spans="1:12" ht="18.75">
      <c r="A6" s="116" t="s">
        <v>41</v>
      </c>
      <c r="B6" s="116"/>
      <c r="C6" s="120"/>
      <c r="D6" s="121"/>
      <c r="E6" s="122"/>
      <c r="F6" s="53" t="s">
        <v>42</v>
      </c>
      <c r="G6" s="92"/>
      <c r="H6" s="92"/>
      <c r="I6" s="92"/>
      <c r="J6" s="92"/>
      <c r="K6" s="92"/>
    </row>
    <row r="7" spans="1:12" ht="18.75">
      <c r="A7" s="116" t="s">
        <v>69</v>
      </c>
      <c r="B7" s="116"/>
      <c r="C7" s="110"/>
      <c r="D7" s="111"/>
      <c r="E7" s="112"/>
      <c r="F7" s="66" t="s">
        <v>68</v>
      </c>
      <c r="G7" s="92"/>
      <c r="H7" s="92"/>
      <c r="I7" s="92"/>
      <c r="J7" s="92"/>
      <c r="K7" s="92"/>
    </row>
    <row r="8" spans="1:12" ht="18.75">
      <c r="A8" s="115" t="s">
        <v>40</v>
      </c>
      <c r="B8" s="115"/>
      <c r="C8" s="110"/>
      <c r="D8" s="111"/>
      <c r="E8" s="112"/>
      <c r="F8" s="66" t="s">
        <v>67</v>
      </c>
      <c r="G8" s="92"/>
      <c r="H8" s="92"/>
      <c r="I8" s="92"/>
      <c r="J8" s="92"/>
      <c r="K8" s="92"/>
    </row>
    <row r="9" spans="1:12" ht="18.75">
      <c r="A9" s="116" t="s">
        <v>66</v>
      </c>
      <c r="B9" s="116"/>
      <c r="C9" s="110"/>
      <c r="D9" s="111"/>
      <c r="E9" s="112"/>
      <c r="F9" s="65" t="s">
        <v>65</v>
      </c>
      <c r="G9" s="117"/>
      <c r="H9" s="118"/>
      <c r="I9" s="118"/>
      <c r="J9" s="118"/>
      <c r="K9" s="119"/>
    </row>
    <row r="10" spans="1:12" ht="30" customHeight="1">
      <c r="A10" s="109" t="s">
        <v>64</v>
      </c>
      <c r="B10" s="109"/>
      <c r="C10" s="110"/>
      <c r="D10" s="111"/>
      <c r="E10" s="112"/>
      <c r="F10" s="64" t="s">
        <v>63</v>
      </c>
      <c r="G10" s="92"/>
      <c r="H10" s="92"/>
      <c r="I10" s="92"/>
      <c r="J10" s="92"/>
      <c r="K10" s="92"/>
    </row>
    <row r="11" spans="1:12" ht="108" customHeight="1">
      <c r="A11" s="113" t="s">
        <v>62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</row>
    <row r="12" spans="1:12" ht="30.75" customHeight="1">
      <c r="A12" s="63" t="s">
        <v>61</v>
      </c>
      <c r="B12" s="63" t="s">
        <v>60</v>
      </c>
      <c r="C12" s="63" t="s">
        <v>59</v>
      </c>
      <c r="D12" s="63" t="s">
        <v>58</v>
      </c>
      <c r="E12" s="63" t="s">
        <v>57</v>
      </c>
      <c r="F12" s="63" t="s">
        <v>56</v>
      </c>
      <c r="G12" s="62" t="s">
        <v>55</v>
      </c>
      <c r="H12" s="61" t="s">
        <v>54</v>
      </c>
      <c r="I12" s="61" t="s">
        <v>53</v>
      </c>
      <c r="J12" s="60" t="s">
        <v>52</v>
      </c>
      <c r="K12" s="60" t="s">
        <v>51</v>
      </c>
      <c r="L12" s="59"/>
    </row>
    <row r="13" spans="1:12" ht="30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2" ht="30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2" ht="30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2" ht="30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30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30.75" customHeight="1"/>
    <row r="19" spans="1:11">
      <c r="I19" s="58" t="s">
        <v>50</v>
      </c>
    </row>
    <row r="25" spans="1:11">
      <c r="E25" s="57"/>
    </row>
  </sheetData>
  <mergeCells count="28">
    <mergeCell ref="H1:K1"/>
    <mergeCell ref="A2:B2"/>
    <mergeCell ref="C2:K2"/>
    <mergeCell ref="A3:B3"/>
    <mergeCell ref="C3:E3"/>
    <mergeCell ref="G3:K3"/>
    <mergeCell ref="A4:B4"/>
    <mergeCell ref="C4:E4"/>
    <mergeCell ref="G4:K4"/>
    <mergeCell ref="A5:B5"/>
    <mergeCell ref="C5:E5"/>
    <mergeCell ref="G5:K5"/>
    <mergeCell ref="A6:B6"/>
    <mergeCell ref="C6:E6"/>
    <mergeCell ref="G6:K6"/>
    <mergeCell ref="A7:B7"/>
    <mergeCell ref="C7:E7"/>
    <mergeCell ref="G7:K7"/>
    <mergeCell ref="A10:B10"/>
    <mergeCell ref="C10:E10"/>
    <mergeCell ref="G10:K10"/>
    <mergeCell ref="A11:K11"/>
    <mergeCell ref="A8:B8"/>
    <mergeCell ref="C8:E8"/>
    <mergeCell ref="G8:K8"/>
    <mergeCell ref="A9:B9"/>
    <mergeCell ref="C9:E9"/>
    <mergeCell ref="G9:K9"/>
  </mergeCells>
  <pageMargins left="0.38" right="0.2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BILL_28</vt:lpstr>
      <vt:lpstr>TOTAL_BILL_AMOUNT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 Runthala</dc:creator>
  <cp:lastModifiedBy>123</cp:lastModifiedBy>
  <cp:lastPrinted>2017-06-09T23:14:16Z</cp:lastPrinted>
  <dcterms:created xsi:type="dcterms:W3CDTF">2015-07-27T09:35:50Z</dcterms:created>
  <dcterms:modified xsi:type="dcterms:W3CDTF">2022-11-22T11:12:07Z</dcterms:modified>
</cp:coreProperties>
</file>